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tabRatio="608" activeTab="0"/>
  </bookViews>
  <sheets>
    <sheet name="благ. УСН" sheetId="1" r:id="rId1"/>
    <sheet name="част.благ. УСН" sheetId="2" r:id="rId2"/>
    <sheet name="общ. ОСН" sheetId="3" r:id="rId3"/>
  </sheets>
  <definedNames>
    <definedName name="_xlnm.Print_Area" localSheetId="0">'благ. УСН'!$A$1:$H$38</definedName>
    <definedName name="_xlnm.Print_Area" localSheetId="2">'общ. ОСН'!$A$1:$F$35</definedName>
    <definedName name="_xlnm.Print_Area" localSheetId="1">'част.благ. УСН'!$A$1:$F$30</definedName>
  </definedNames>
  <calcPr fullCalcOnLoad="1"/>
</workbook>
</file>

<file path=xl/sharedStrings.xml><?xml version="1.0" encoding="utf-8"?>
<sst xmlns="http://schemas.openxmlformats.org/spreadsheetml/2006/main" count="163" uniqueCount="83">
  <si>
    <t>№
п/п</t>
  </si>
  <si>
    <t>Виды работ</t>
  </si>
  <si>
    <t>1.</t>
  </si>
  <si>
    <t>2.</t>
  </si>
  <si>
    <t>3.</t>
  </si>
  <si>
    <t>5.</t>
  </si>
  <si>
    <t>6.</t>
  </si>
  <si>
    <t>Уборка мест общего пользования</t>
  </si>
  <si>
    <t>Содержание придомовой территории</t>
  </si>
  <si>
    <t>Содержание мусоропроводов</t>
  </si>
  <si>
    <t>Обслуживание дымоходов</t>
  </si>
  <si>
    <t>Услуги дезостанции</t>
  </si>
  <si>
    <t>7.</t>
  </si>
  <si>
    <t>8.</t>
  </si>
  <si>
    <t xml:space="preserve"> - управление жилищным фондом</t>
  </si>
  <si>
    <t xml:space="preserve"> - плата за землю</t>
  </si>
  <si>
    <t xml:space="preserve"> - техническая инвентаризация</t>
  </si>
  <si>
    <t>9.</t>
  </si>
  <si>
    <t>10.</t>
  </si>
  <si>
    <t>Всего расходов:</t>
  </si>
  <si>
    <t>многоэтажные жилые дома, имеющие все виды благоустрой-ства, включая лифт или лифт и мусоро-провод, оборудован-ные системами АПЗ и дымоудаления</t>
  </si>
  <si>
    <t>многоэтажные жилые дома, имеющие все виды благоустрой-ства, включая лифт и мусоропровод</t>
  </si>
  <si>
    <t>В тарифах не учтены расходы:</t>
  </si>
  <si>
    <t>1. на капитальный ремонт</t>
  </si>
  <si>
    <t>жилые дома,
имеющие не все
виды благоуст-
ройства</t>
  </si>
  <si>
    <t>жилые дома,
не имеющие
центрального
отопления</t>
  </si>
  <si>
    <t>жилые дома
ветхие и небла-
устроенный
жилищный фонд</t>
  </si>
  <si>
    <t>4.</t>
  </si>
  <si>
    <t>Сбор и вывоз ТБО</t>
  </si>
  <si>
    <t>Техническое освидетельствование лифтов, страхование лифтов</t>
  </si>
  <si>
    <t>Благоустройство и обеспечение санитарного состояния жилых зданий и придомовой территории, в т.ч.</t>
  </si>
  <si>
    <t xml:space="preserve"> - техническое обслуживание внутридомового газового оборудования и ремонт общедомовых газопроводов</t>
  </si>
  <si>
    <t>Расходы по управлению жилищным фондом</t>
  </si>
  <si>
    <t>Техническое обслуживание и текущий ремонт лифтов</t>
  </si>
  <si>
    <t>11.</t>
  </si>
  <si>
    <t>Содержание систем АПЗ и дымоудаления</t>
  </si>
  <si>
    <t>Наблюдение за системами АПЗ и дымоудаления</t>
  </si>
  <si>
    <t>Утилизация ТБО</t>
  </si>
  <si>
    <t>Содержание систем АПЗ</t>
  </si>
  <si>
    <t>Наблюдение за системами АПЗ</t>
  </si>
  <si>
    <t>Содержание придомовой территории, в т.ч.</t>
  </si>
  <si>
    <t xml:space="preserve"> - спиливание деревьев</t>
  </si>
  <si>
    <t>общежития, имеющие не все виды благоустройства</t>
  </si>
  <si>
    <t>2-4-этажные общежития, имеющие все виды благоустройства, кроме лифта и мусоропровода</t>
  </si>
  <si>
    <t>5-этажные общежития, имеющие все виды благоустройства, кроме лифта и мусоропровода</t>
  </si>
  <si>
    <t>многоэтажные общежития, имеющие все виды благоустройства, включая лифт и мусоропровод</t>
  </si>
  <si>
    <t xml:space="preserve"> </t>
  </si>
  <si>
    <t>Утверждаю:          
Директор МУП "Управляющая компания"
_________________________ А.С. Сивков</t>
  </si>
  <si>
    <t>Содержание и техническое обслуживание внутридомового инженерного обору-
дования и конструктивных элементов здания, аварийное обслуживание, в т.ч.</t>
  </si>
  <si>
    <t>Содержание и техническое обслуживание внутридомового инженерного оборудования и конструктивных элементов здания, аварийное обслуживание, в т.ч.</t>
  </si>
  <si>
    <t>Утверждаю:          
Директор МУП "Управляющая компания"
____________________________ А.С. Сивков</t>
  </si>
  <si>
    <t xml:space="preserve"> - текущий ремонт внутридомового электрического оборудования</t>
  </si>
  <si>
    <t xml:space="preserve"> - аварийное обслуживание</t>
  </si>
  <si>
    <t xml:space="preserve"> - техническое обслуживание конструктивных элементов здания</t>
  </si>
  <si>
    <t>жилые дома, имеющие один вид благоустройства</t>
  </si>
  <si>
    <t>многоэтажные жилые дома, имеющие все виды благоустрой-ства, кроме мусоропровода</t>
  </si>
  <si>
    <t xml:space="preserve">многоэтажные жилые дома, имеющие все виды благоустрой-ства, кроме лифта </t>
  </si>
  <si>
    <t xml:space="preserve"> - техническое обслуживание внутридомового электрического оборудования</t>
  </si>
  <si>
    <t xml:space="preserve"> - содержание и техническое обслуживание внутридомового инженерного оборудования</t>
  </si>
  <si>
    <t xml:space="preserve"> - содержание и технический ремонт насосных станций, в т.ч.</t>
  </si>
  <si>
    <t xml:space="preserve">        - техническое обслуживание и текущий ремонт электрооборудования
насосных станций</t>
  </si>
  <si>
    <t>Платежи населения, руб. с 1 кв.м. общей площади жилого помещения</t>
  </si>
  <si>
    <t>Расходы на информационно-расчетное обслуживание</t>
  </si>
  <si>
    <t xml:space="preserve">  - текущий ремонт внутридомового иженерного оборудования</t>
  </si>
  <si>
    <t xml:space="preserve">  - текущий ремонт конструктивных элементов здания</t>
  </si>
  <si>
    <t xml:space="preserve"> - непредвиденный текущий ремонт</t>
  </si>
  <si>
    <t xml:space="preserve">   - непредвиденный текущий ремонт</t>
  </si>
  <si>
    <t>3.1.</t>
  </si>
  <si>
    <t>3.2.</t>
  </si>
  <si>
    <t>3.3.</t>
  </si>
  <si>
    <t>3.4.</t>
  </si>
  <si>
    <t xml:space="preserve">Текущий ремонт </t>
  </si>
  <si>
    <t xml:space="preserve">РАСШИФРОВКА ПЛАТЫ ЗА СОДЕРЖАНИЕ И РЕМОНТ ЖИЛОГО ПОМЕЩЕНИЯ (С НДС)
ДЛЯ ЖИЛЫХ ДОМОВ, НАХОДЯЩИХСЯ В УПРАВЛЕНИИ МУП "УПРАВЛЯЮЩАЯ КОМПАНИЯ" 
(для обслуживающих организаций, работающих по упрощенной системе налогообложения)
с 1.09.2012г. </t>
  </si>
  <si>
    <t xml:space="preserve">РАСШИФРОВКА ПЛАТЫ ЗА СОДЕРЖАНИЕ И РЕМОНТ ЖИЛОГО ПОМЕЩЕНИЯ (С НДС)
ДЛЯ ОБЩЕЖИТИЙ, НАХОДЯЩИХСЯ В УПРАВЛЕНИИ МУП "УПРАВЛЯЮЩАЯ КОМПАНИЯ" 
(для всех обслуживающих организаций)
с 1.09.2012г. </t>
  </si>
  <si>
    <t>5.1.</t>
  </si>
  <si>
    <t>5.2.</t>
  </si>
  <si>
    <t>5.3.</t>
  </si>
  <si>
    <t>5.4.</t>
  </si>
  <si>
    <t>5.5.</t>
  </si>
  <si>
    <t>2-3-этажные жилые дома, имеющие все виды благоустройства, кроме лифта и мусоропровода</t>
  </si>
  <si>
    <t>многоэтажные жилые дома свыше 3-х этажей, имеющие все виды благоустройства, кроме лифта и мусоропровода</t>
  </si>
  <si>
    <t xml:space="preserve">РАСШИФРОВКА ПЛАТЫ ЗА СОДЕРЖАНИЕ И РЕМОНТ ЖИЛОГО ПОМЕЩЕНИЯ (С НДС)
ДЛЯ ЖИЛЫХ ДОМОВ, НАХОДЯЩИХСЯ В УПРАВЛЕНИИ ОOО «Управляющая компания «Волжский» 
с 1.09.2012г. </t>
  </si>
  <si>
    <t>Утверждаю:          
Директор 
ОOО «Управляющая компания «Волжский» 
________________________ М.И. Ковалев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</si>
</sst>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1"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justify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justify"/>
    </xf>
    <xf numFmtId="0" fontId="0" fillId="0" borderId="13" xfId="0" applyBorder="1" applyAlignment="1">
      <alignment horizontal="left" vertical="center" wrapText="1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2" fillId="0" borderId="17" xfId="0" applyFont="1" applyBorder="1" applyAlignment="1">
      <alignment horizontal="left" vertical="justify"/>
    </xf>
    <xf numFmtId="0" fontId="1" fillId="0" borderId="18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0" xfId="0" applyAlignment="1">
      <alignment horizontal="left" vertical="justify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0" fontId="0" fillId="0" borderId="16" xfId="0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0" fillId="0" borderId="16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2" fontId="0" fillId="0" borderId="25" xfId="0" applyNumberFormat="1" applyFill="1" applyBorder="1" applyAlignment="1">
      <alignment horizontal="center"/>
    </xf>
    <xf numFmtId="0" fontId="0" fillId="0" borderId="26" xfId="0" applyFill="1" applyBorder="1" applyAlignment="1">
      <alignment horizontal="left" vertical="justify"/>
    </xf>
    <xf numFmtId="2" fontId="0" fillId="0" borderId="27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0" fillId="0" borderId="32" xfId="0" applyBorder="1" applyAlignment="1">
      <alignment horizontal="left" vertical="justify"/>
    </xf>
    <xf numFmtId="0" fontId="1" fillId="0" borderId="19" xfId="0" applyFont="1" applyBorder="1" applyAlignment="1">
      <alignment horizontal="left" vertical="center"/>
    </xf>
    <xf numFmtId="0" fontId="0" fillId="0" borderId="33" xfId="0" applyBorder="1" applyAlignment="1">
      <alignment horizontal="left" vertical="justify"/>
    </xf>
    <xf numFmtId="2" fontId="0" fillId="0" borderId="16" xfId="0" applyNumberFormat="1" applyBorder="1" applyAlignment="1">
      <alignment horizontal="center"/>
    </xf>
    <xf numFmtId="0" fontId="4" fillId="0" borderId="34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35" xfId="0" applyBorder="1" applyAlignment="1">
      <alignment horizontal="left" vertical="center" wrapText="1"/>
    </xf>
    <xf numFmtId="2" fontId="0" fillId="0" borderId="35" xfId="0" applyNumberForma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0" fillId="0" borderId="16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2" fontId="0" fillId="0" borderId="38" xfId="0" applyNumberFormat="1" applyFill="1" applyBorder="1" applyAlignment="1">
      <alignment horizontal="center"/>
    </xf>
    <xf numFmtId="0" fontId="0" fillId="0" borderId="27" xfId="0" applyBorder="1" applyAlignment="1">
      <alignment horizontal="left" vertical="center" wrapText="1"/>
    </xf>
    <xf numFmtId="2" fontId="0" fillId="0" borderId="39" xfId="0" applyNumberFormat="1" applyFill="1" applyBorder="1" applyAlignment="1">
      <alignment horizontal="center"/>
    </xf>
    <xf numFmtId="0" fontId="5" fillId="0" borderId="10" xfId="0" applyFont="1" applyBorder="1" applyAlignment="1">
      <alignment horizontal="left" vertical="justify"/>
    </xf>
    <xf numFmtId="0" fontId="5" fillId="0" borderId="11" xfId="0" applyFont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2" fontId="5" fillId="0" borderId="40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2" fontId="5" fillId="0" borderId="31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left" vertical="justify"/>
    </xf>
    <xf numFmtId="0" fontId="5" fillId="0" borderId="16" xfId="0" applyFont="1" applyBorder="1" applyAlignment="1">
      <alignment horizontal="left" vertical="center"/>
    </xf>
    <xf numFmtId="2" fontId="5" fillId="0" borderId="1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2" fontId="5" fillId="0" borderId="41" xfId="0" applyNumberFormat="1" applyFont="1" applyFill="1" applyBorder="1" applyAlignment="1">
      <alignment horizontal="center"/>
    </xf>
    <xf numFmtId="2" fontId="5" fillId="0" borderId="42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16" xfId="0" applyFont="1" applyBorder="1" applyAlignment="1">
      <alignment horizontal="left" vertical="center" wrapText="1"/>
    </xf>
    <xf numFmtId="2" fontId="5" fillId="0" borderId="16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left" vertical="justify"/>
    </xf>
    <xf numFmtId="2" fontId="5" fillId="0" borderId="28" xfId="0" applyNumberFormat="1" applyFont="1" applyFill="1" applyBorder="1" applyAlignment="1">
      <alignment horizontal="center"/>
    </xf>
    <xf numFmtId="0" fontId="0" fillId="0" borderId="21" xfId="0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5"/>
  <sheetViews>
    <sheetView tabSelected="1" zoomScalePageLayoutView="0" workbookViewId="0" topLeftCell="A1">
      <pane xSplit="2" ySplit="4" topLeftCell="C5" activePane="bottomRight" state="frozen"/>
      <selection pane="topLeft" activeCell="I8" sqref="I8"/>
      <selection pane="topRight" activeCell="I8" sqref="I8"/>
      <selection pane="bottomLeft" activeCell="I8" sqref="I8"/>
      <selection pane="bottomRight" activeCell="L1" sqref="L1"/>
    </sheetView>
  </sheetViews>
  <sheetFormatPr defaultColWidth="9.00390625" defaultRowHeight="12.75"/>
  <cols>
    <col min="1" max="1" width="4.625" style="0" customWidth="1"/>
    <col min="2" max="2" width="76.00390625" style="0" customWidth="1"/>
    <col min="3" max="3" width="22.25390625" style="0" customWidth="1"/>
    <col min="4" max="6" width="18.625" style="0" customWidth="1"/>
    <col min="7" max="8" width="19.75390625" style="0" customWidth="1"/>
  </cols>
  <sheetData>
    <row r="1" spans="1:9" ht="63" customHeight="1">
      <c r="A1" s="74" t="s">
        <v>82</v>
      </c>
      <c r="B1" s="74"/>
      <c r="C1" s="74"/>
      <c r="D1" s="74"/>
      <c r="E1" s="74"/>
      <c r="F1" s="74"/>
      <c r="G1" s="74"/>
      <c r="H1" s="74"/>
      <c r="I1" s="37"/>
    </row>
    <row r="2" spans="1:8" ht="63" customHeight="1" thickBot="1">
      <c r="A2" s="75" t="s">
        <v>81</v>
      </c>
      <c r="B2" s="75"/>
      <c r="C2" s="75"/>
      <c r="D2" s="75"/>
      <c r="E2" s="75"/>
      <c r="F2" s="75"/>
      <c r="G2" s="75"/>
      <c r="H2" s="75"/>
    </row>
    <row r="3" spans="1:8" ht="13.5" thickBot="1">
      <c r="A3" s="76" t="s">
        <v>0</v>
      </c>
      <c r="B3" s="78" t="s">
        <v>1</v>
      </c>
      <c r="C3" s="79" t="s">
        <v>61</v>
      </c>
      <c r="D3" s="80"/>
      <c r="E3" s="80"/>
      <c r="F3" s="80"/>
      <c r="G3" s="80"/>
      <c r="H3" s="81"/>
    </row>
    <row r="4" spans="1:23" ht="90" customHeight="1" thickBot="1">
      <c r="A4" s="77"/>
      <c r="B4" s="77"/>
      <c r="C4" s="17" t="s">
        <v>20</v>
      </c>
      <c r="D4" s="17" t="s">
        <v>21</v>
      </c>
      <c r="E4" s="17" t="s">
        <v>55</v>
      </c>
      <c r="F4" s="17" t="s">
        <v>56</v>
      </c>
      <c r="G4" s="17" t="s">
        <v>80</v>
      </c>
      <c r="H4" s="17" t="s">
        <v>79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8" ht="12.75">
      <c r="A5" s="2" t="s">
        <v>2</v>
      </c>
      <c r="B5" s="36" t="s">
        <v>71</v>
      </c>
      <c r="C5" s="29">
        <f>C6+C7+C8+C9+0.04</f>
        <v>3.9000000000000004</v>
      </c>
      <c r="D5" s="29">
        <f>D6+D7+D8+D9+0.04</f>
        <v>3.9000000000000004</v>
      </c>
      <c r="E5" s="29">
        <f>E6+E7+E8+E9+0.04</f>
        <v>3.1</v>
      </c>
      <c r="F5" s="29">
        <f>F6+F7+F8+F9</f>
        <v>3.34</v>
      </c>
      <c r="G5" s="29">
        <f>G6+G7+G8+G9</f>
        <v>2.5</v>
      </c>
      <c r="H5" s="53">
        <f>H6+H7+H8+H9</f>
        <v>2.5</v>
      </c>
    </row>
    <row r="6" spans="1:8" s="60" customFormat="1" ht="12.75" hidden="1">
      <c r="A6" s="54"/>
      <c r="B6" s="55" t="s">
        <v>63</v>
      </c>
      <c r="C6" s="56">
        <v>1.53</v>
      </c>
      <c r="D6" s="56">
        <v>1.53</v>
      </c>
      <c r="E6" s="56">
        <v>1.14</v>
      </c>
      <c r="F6" s="56">
        <v>1.46</v>
      </c>
      <c r="G6" s="56">
        <v>1.04</v>
      </c>
      <c r="H6" s="59">
        <v>1.04</v>
      </c>
    </row>
    <row r="7" spans="1:8" s="60" customFormat="1" ht="12.75" hidden="1">
      <c r="A7" s="54"/>
      <c r="B7" s="55" t="s">
        <v>64</v>
      </c>
      <c r="C7" s="56">
        <v>1.57</v>
      </c>
      <c r="D7" s="56">
        <v>1.57</v>
      </c>
      <c r="E7" s="56">
        <v>1.16</v>
      </c>
      <c r="F7" s="56">
        <v>1.48</v>
      </c>
      <c r="G7" s="56">
        <v>1.06</v>
      </c>
      <c r="H7" s="61">
        <v>1.06</v>
      </c>
    </row>
    <row r="8" spans="1:8" s="60" customFormat="1" ht="12.75" hidden="1">
      <c r="A8" s="62"/>
      <c r="B8" s="63" t="s">
        <v>65</v>
      </c>
      <c r="C8" s="64">
        <v>0.66</v>
      </c>
      <c r="D8" s="64">
        <v>0.66</v>
      </c>
      <c r="E8" s="64">
        <v>0.66</v>
      </c>
      <c r="F8" s="64">
        <v>0.3</v>
      </c>
      <c r="G8" s="64">
        <v>0.3</v>
      </c>
      <c r="H8" s="59">
        <v>0.3</v>
      </c>
    </row>
    <row r="9" spans="1:8" s="60" customFormat="1" ht="12.75" hidden="1">
      <c r="A9" s="54"/>
      <c r="B9" s="55" t="s">
        <v>51</v>
      </c>
      <c r="C9" s="56">
        <v>0.1</v>
      </c>
      <c r="D9" s="56">
        <v>0.1</v>
      </c>
      <c r="E9" s="56">
        <v>0.1</v>
      </c>
      <c r="F9" s="56">
        <v>0.1</v>
      </c>
      <c r="G9" s="57">
        <v>0.1</v>
      </c>
      <c r="H9" s="58">
        <v>0.1</v>
      </c>
    </row>
    <row r="10" spans="1:8" ht="25.5">
      <c r="A10" s="2" t="s">
        <v>3</v>
      </c>
      <c r="B10" s="36" t="s">
        <v>48</v>
      </c>
      <c r="C10" s="18">
        <f aca="true" t="shared" si="0" ref="C10:H10">C11+C12+C13+C15+C16+C14</f>
        <v>4.49</v>
      </c>
      <c r="D10" s="18">
        <f t="shared" si="0"/>
        <v>4.49</v>
      </c>
      <c r="E10" s="18">
        <f t="shared" si="0"/>
        <v>4.49</v>
      </c>
      <c r="F10" s="18">
        <f t="shared" si="0"/>
        <v>4.32</v>
      </c>
      <c r="G10" s="18">
        <f t="shared" si="0"/>
        <v>4.28</v>
      </c>
      <c r="H10" s="35">
        <f t="shared" si="0"/>
        <v>4.28</v>
      </c>
    </row>
    <row r="11" spans="1:8" ht="12.75">
      <c r="A11" s="4"/>
      <c r="B11" s="5" t="s">
        <v>53</v>
      </c>
      <c r="C11" s="19">
        <v>0.91</v>
      </c>
      <c r="D11" s="19">
        <v>0.91</v>
      </c>
      <c r="E11" s="19">
        <v>0.91</v>
      </c>
      <c r="F11" s="19">
        <v>0.97</v>
      </c>
      <c r="G11" s="8">
        <v>0.97</v>
      </c>
      <c r="H11" s="20">
        <v>0.97</v>
      </c>
    </row>
    <row r="12" spans="1:8" ht="25.5">
      <c r="A12" s="4"/>
      <c r="B12" s="5" t="s">
        <v>58</v>
      </c>
      <c r="C12" s="19">
        <v>1.66</v>
      </c>
      <c r="D12" s="19">
        <v>1.66</v>
      </c>
      <c r="E12" s="19">
        <v>1.66</v>
      </c>
      <c r="F12" s="19">
        <v>1.76</v>
      </c>
      <c r="G12" s="8">
        <v>1.76</v>
      </c>
      <c r="H12" s="20">
        <v>1.76</v>
      </c>
    </row>
    <row r="13" spans="1:8" ht="12.75">
      <c r="A13" s="4"/>
      <c r="B13" s="5" t="s">
        <v>52</v>
      </c>
      <c r="C13" s="19">
        <v>0.91</v>
      </c>
      <c r="D13" s="19">
        <v>0.91</v>
      </c>
      <c r="E13" s="19">
        <v>0.91</v>
      </c>
      <c r="F13" s="19">
        <v>0.91</v>
      </c>
      <c r="G13" s="8">
        <v>0.91</v>
      </c>
      <c r="H13" s="20">
        <v>0.91</v>
      </c>
    </row>
    <row r="14" spans="1:8" ht="12.75">
      <c r="A14" s="4"/>
      <c r="B14" s="5" t="s">
        <v>57</v>
      </c>
      <c r="C14" s="19">
        <v>0.33</v>
      </c>
      <c r="D14" s="19">
        <v>0.33</v>
      </c>
      <c r="E14" s="19">
        <v>0.33</v>
      </c>
      <c r="F14" s="19">
        <v>0.33</v>
      </c>
      <c r="G14" s="8">
        <v>0.29</v>
      </c>
      <c r="H14" s="20">
        <v>0.29</v>
      </c>
    </row>
    <row r="15" spans="1:8" ht="25.5">
      <c r="A15" s="4"/>
      <c r="B15" s="24" t="s">
        <v>31</v>
      </c>
      <c r="C15" s="19">
        <v>0.35</v>
      </c>
      <c r="D15" s="19">
        <v>0.35</v>
      </c>
      <c r="E15" s="19">
        <v>0.35</v>
      </c>
      <c r="F15" s="19">
        <v>0.35</v>
      </c>
      <c r="G15" s="8">
        <v>0.35</v>
      </c>
      <c r="H15" s="20">
        <v>0.35</v>
      </c>
    </row>
    <row r="16" spans="1:8" ht="12.75">
      <c r="A16" s="4"/>
      <c r="B16" s="9" t="s">
        <v>59</v>
      </c>
      <c r="C16" s="19">
        <v>0.33</v>
      </c>
      <c r="D16" s="19">
        <v>0.33</v>
      </c>
      <c r="E16" s="19">
        <v>0.33</v>
      </c>
      <c r="F16" s="19">
        <v>0</v>
      </c>
      <c r="G16" s="8">
        <v>0</v>
      </c>
      <c r="H16" s="20">
        <v>0</v>
      </c>
    </row>
    <row r="17" spans="1:8" ht="28.5" customHeight="1">
      <c r="A17" s="4"/>
      <c r="B17" s="50" t="s">
        <v>60</v>
      </c>
      <c r="C17" s="19">
        <v>0.15</v>
      </c>
      <c r="D17" s="19">
        <v>0.15</v>
      </c>
      <c r="E17" s="19">
        <v>0.15</v>
      </c>
      <c r="F17" s="19">
        <v>0</v>
      </c>
      <c r="G17" s="8">
        <v>0</v>
      </c>
      <c r="H17" s="20">
        <v>0</v>
      </c>
    </row>
    <row r="18" spans="1:8" ht="12.75">
      <c r="A18" s="4" t="s">
        <v>4</v>
      </c>
      <c r="B18" s="9" t="s">
        <v>33</v>
      </c>
      <c r="C18" s="19">
        <v>2.8</v>
      </c>
      <c r="D18" s="19">
        <v>2.8</v>
      </c>
      <c r="E18" s="19">
        <v>2.8</v>
      </c>
      <c r="F18" s="19">
        <v>0</v>
      </c>
      <c r="G18" s="8">
        <v>0</v>
      </c>
      <c r="H18" s="20">
        <v>0</v>
      </c>
    </row>
    <row r="19" spans="1:8" ht="12.75">
      <c r="A19" s="4" t="s">
        <v>27</v>
      </c>
      <c r="B19" s="5" t="s">
        <v>29</v>
      </c>
      <c r="C19" s="19">
        <v>0.24</v>
      </c>
      <c r="D19" s="19">
        <v>0.24</v>
      </c>
      <c r="E19" s="19">
        <v>0.24</v>
      </c>
      <c r="F19" s="19">
        <v>0</v>
      </c>
      <c r="G19" s="8">
        <v>0</v>
      </c>
      <c r="H19" s="20">
        <v>0</v>
      </c>
    </row>
    <row r="20" spans="1:8" ht="25.5">
      <c r="A20" s="4" t="s">
        <v>5</v>
      </c>
      <c r="B20" s="5" t="s">
        <v>30</v>
      </c>
      <c r="C20" s="19">
        <f aca="true" t="shared" si="1" ref="C20:H20">SUM(C21:C26)-C23</f>
        <v>4.11</v>
      </c>
      <c r="D20" s="19">
        <f t="shared" si="1"/>
        <v>4.11</v>
      </c>
      <c r="E20" s="19">
        <f t="shared" si="1"/>
        <v>2.9499999999999997</v>
      </c>
      <c r="F20" s="19">
        <f t="shared" si="1"/>
        <v>5.36</v>
      </c>
      <c r="G20" s="19">
        <f t="shared" si="1"/>
        <v>4.2</v>
      </c>
      <c r="H20" s="6">
        <f t="shared" si="1"/>
        <v>4.2</v>
      </c>
    </row>
    <row r="21" spans="1:8" ht="13.5" customHeight="1">
      <c r="A21" s="4" t="s">
        <v>74</v>
      </c>
      <c r="B21" s="9" t="s">
        <v>7</v>
      </c>
      <c r="C21" s="19">
        <v>1.81</v>
      </c>
      <c r="D21" s="19">
        <v>1.81</v>
      </c>
      <c r="E21" s="19">
        <v>1.81</v>
      </c>
      <c r="F21" s="19">
        <v>1.81</v>
      </c>
      <c r="G21" s="8">
        <v>1.81</v>
      </c>
      <c r="H21" s="20">
        <v>1.81</v>
      </c>
    </row>
    <row r="22" spans="1:8" ht="12.75">
      <c r="A22" s="4" t="s">
        <v>75</v>
      </c>
      <c r="B22" s="9" t="s">
        <v>40</v>
      </c>
      <c r="C22" s="19">
        <v>1.03</v>
      </c>
      <c r="D22" s="19">
        <v>1.03</v>
      </c>
      <c r="E22" s="19">
        <v>1.03</v>
      </c>
      <c r="F22" s="19">
        <v>2.28</v>
      </c>
      <c r="G22" s="19">
        <v>2.28</v>
      </c>
      <c r="H22" s="6">
        <v>2.28</v>
      </c>
    </row>
    <row r="23" spans="1:8" ht="12.75">
      <c r="A23" s="4"/>
      <c r="B23" s="9" t="s">
        <v>41</v>
      </c>
      <c r="C23" s="19">
        <v>0.12</v>
      </c>
      <c r="D23" s="19">
        <v>0.12</v>
      </c>
      <c r="E23" s="19">
        <v>0.12</v>
      </c>
      <c r="F23" s="19">
        <v>0.12</v>
      </c>
      <c r="G23" s="8">
        <v>0.12</v>
      </c>
      <c r="H23" s="20">
        <v>0.12</v>
      </c>
    </row>
    <row r="24" spans="1:8" ht="12.75">
      <c r="A24" s="4" t="s">
        <v>76</v>
      </c>
      <c r="B24" s="9" t="s">
        <v>9</v>
      </c>
      <c r="C24" s="19">
        <v>1.16</v>
      </c>
      <c r="D24" s="19">
        <v>1.16</v>
      </c>
      <c r="E24" s="19">
        <v>0</v>
      </c>
      <c r="F24" s="19">
        <v>1.16</v>
      </c>
      <c r="G24" s="8">
        <v>0</v>
      </c>
      <c r="H24" s="20">
        <v>0</v>
      </c>
    </row>
    <row r="25" spans="1:8" ht="12.75">
      <c r="A25" s="4" t="s">
        <v>77</v>
      </c>
      <c r="B25" s="9" t="s">
        <v>10</v>
      </c>
      <c r="C25" s="19">
        <v>0.08</v>
      </c>
      <c r="D25" s="19">
        <v>0.08</v>
      </c>
      <c r="E25" s="19">
        <v>0.08</v>
      </c>
      <c r="F25" s="19">
        <v>0.08</v>
      </c>
      <c r="G25" s="8">
        <v>0.08</v>
      </c>
      <c r="H25" s="20">
        <v>0.08</v>
      </c>
    </row>
    <row r="26" spans="1:8" ht="12.75">
      <c r="A26" s="4" t="s">
        <v>78</v>
      </c>
      <c r="B26" s="9" t="s">
        <v>11</v>
      </c>
      <c r="C26" s="19">
        <v>0.03</v>
      </c>
      <c r="D26" s="19">
        <v>0.03</v>
      </c>
      <c r="E26" s="19">
        <v>0.03</v>
      </c>
      <c r="F26" s="19">
        <v>0.03</v>
      </c>
      <c r="G26" s="8">
        <v>0.03</v>
      </c>
      <c r="H26" s="20">
        <v>0.03</v>
      </c>
    </row>
    <row r="27" spans="1:8" ht="12.75">
      <c r="A27" s="4" t="s">
        <v>6</v>
      </c>
      <c r="B27" s="9" t="s">
        <v>28</v>
      </c>
      <c r="C27" s="19">
        <v>0.95</v>
      </c>
      <c r="D27" s="19">
        <v>0.95</v>
      </c>
      <c r="E27" s="19">
        <v>0.95</v>
      </c>
      <c r="F27" s="19">
        <v>0.95</v>
      </c>
      <c r="G27" s="19">
        <v>0.95</v>
      </c>
      <c r="H27" s="6">
        <v>0.95</v>
      </c>
    </row>
    <row r="28" spans="1:8" ht="12.75">
      <c r="A28" s="4" t="s">
        <v>12</v>
      </c>
      <c r="B28" s="9" t="s">
        <v>37</v>
      </c>
      <c r="C28" s="19">
        <v>0.21</v>
      </c>
      <c r="D28" s="19">
        <v>0.21</v>
      </c>
      <c r="E28" s="19">
        <v>0.21</v>
      </c>
      <c r="F28" s="19">
        <v>0.21</v>
      </c>
      <c r="G28" s="8">
        <v>0.21</v>
      </c>
      <c r="H28" s="20">
        <v>0.21</v>
      </c>
    </row>
    <row r="29" spans="1:8" ht="12.75">
      <c r="A29" s="4" t="s">
        <v>13</v>
      </c>
      <c r="B29" s="9" t="s">
        <v>32</v>
      </c>
      <c r="C29" s="19">
        <v>1</v>
      </c>
      <c r="D29" s="19">
        <v>1</v>
      </c>
      <c r="E29" s="19">
        <v>1</v>
      </c>
      <c r="F29" s="19">
        <v>1</v>
      </c>
      <c r="G29" s="8">
        <v>1</v>
      </c>
      <c r="H29" s="20">
        <v>1</v>
      </c>
    </row>
    <row r="30" spans="1:8" ht="12.75" hidden="1">
      <c r="A30" s="4"/>
      <c r="B30" s="9" t="s">
        <v>14</v>
      </c>
      <c r="C30" s="19"/>
      <c r="D30" s="19"/>
      <c r="E30" s="19"/>
      <c r="F30" s="19"/>
      <c r="G30" s="8"/>
      <c r="H30" s="20"/>
    </row>
    <row r="31" spans="1:8" ht="12.75" hidden="1">
      <c r="A31" s="4"/>
      <c r="B31" s="9" t="s">
        <v>15</v>
      </c>
      <c r="C31" s="19"/>
      <c r="D31" s="19"/>
      <c r="E31" s="19"/>
      <c r="F31" s="19"/>
      <c r="G31" s="8"/>
      <c r="H31" s="20"/>
    </row>
    <row r="32" spans="1:8" ht="12.75" hidden="1">
      <c r="A32" s="4"/>
      <c r="B32" s="9" t="s">
        <v>16</v>
      </c>
      <c r="C32" s="19"/>
      <c r="D32" s="19"/>
      <c r="E32" s="19"/>
      <c r="F32" s="19"/>
      <c r="G32" s="8"/>
      <c r="H32" s="20"/>
    </row>
    <row r="33" spans="1:8" ht="12.75">
      <c r="A33" s="4" t="s">
        <v>17</v>
      </c>
      <c r="B33" s="9" t="s">
        <v>62</v>
      </c>
      <c r="C33" s="19">
        <v>0.64</v>
      </c>
      <c r="D33" s="19">
        <v>0.64</v>
      </c>
      <c r="E33" s="19">
        <v>0.64</v>
      </c>
      <c r="F33" s="19">
        <v>0.64</v>
      </c>
      <c r="G33" s="8">
        <v>0.64</v>
      </c>
      <c r="H33" s="20">
        <v>0.64</v>
      </c>
    </row>
    <row r="34" spans="1:8" ht="12.75">
      <c r="A34" s="4" t="s">
        <v>18</v>
      </c>
      <c r="B34" s="9" t="s">
        <v>36</v>
      </c>
      <c r="C34" s="19">
        <v>2.84</v>
      </c>
      <c r="D34" s="19">
        <v>0</v>
      </c>
      <c r="E34" s="19">
        <v>0</v>
      </c>
      <c r="F34" s="19">
        <v>0</v>
      </c>
      <c r="G34" s="8">
        <v>0</v>
      </c>
      <c r="H34" s="20">
        <v>0</v>
      </c>
    </row>
    <row r="35" spans="1:8" ht="13.5" thickBot="1">
      <c r="A35" s="4" t="s">
        <v>34</v>
      </c>
      <c r="B35" s="27" t="s">
        <v>35</v>
      </c>
      <c r="C35" s="8">
        <v>1.74</v>
      </c>
      <c r="D35" s="8">
        <v>0</v>
      </c>
      <c r="E35" s="8">
        <v>0</v>
      </c>
      <c r="F35" s="8">
        <v>0</v>
      </c>
      <c r="G35" s="8">
        <v>0</v>
      </c>
      <c r="H35" s="6">
        <v>0</v>
      </c>
    </row>
    <row r="36" spans="1:20" ht="15.75" thickBot="1">
      <c r="A36" s="10"/>
      <c r="B36" s="11" t="s">
        <v>19</v>
      </c>
      <c r="C36" s="26">
        <f aca="true" t="shared" si="2" ref="C36:H36">C5+C10+C18+C19+C20+C29+C33+C27+C35+C34+C28</f>
        <v>22.92</v>
      </c>
      <c r="D36" s="26">
        <f t="shared" si="2"/>
        <v>18.340000000000003</v>
      </c>
      <c r="E36" s="26">
        <f t="shared" si="2"/>
        <v>16.380000000000003</v>
      </c>
      <c r="F36" s="26">
        <f t="shared" si="2"/>
        <v>15.82</v>
      </c>
      <c r="G36" s="26">
        <f t="shared" si="2"/>
        <v>13.780000000000001</v>
      </c>
      <c r="H36" s="26">
        <f t="shared" si="2"/>
        <v>13.780000000000001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8" ht="12.75">
      <c r="A37" s="13"/>
      <c r="B37" s="14" t="s">
        <v>22</v>
      </c>
      <c r="C37" s="25"/>
      <c r="D37" s="25"/>
      <c r="E37" s="25"/>
      <c r="F37" s="25"/>
      <c r="G37" s="25"/>
      <c r="H37" s="33"/>
    </row>
    <row r="38" spans="1:8" ht="12.75">
      <c r="A38" s="13"/>
      <c r="B38" s="14" t="s">
        <v>23</v>
      </c>
      <c r="C38" s="25"/>
      <c r="D38" s="25"/>
      <c r="E38" s="25"/>
      <c r="F38" s="25"/>
      <c r="G38" s="25"/>
      <c r="H38" s="25"/>
    </row>
    <row r="39" spans="1:8" ht="12.75">
      <c r="A39" s="13"/>
      <c r="B39" s="28"/>
      <c r="C39" s="43"/>
      <c r="D39" s="43"/>
      <c r="E39" s="43"/>
      <c r="F39" s="43"/>
      <c r="G39" s="43"/>
      <c r="H39" s="43"/>
    </row>
    <row r="40" spans="1:2" ht="12.75">
      <c r="A40" s="13"/>
      <c r="B40" s="28"/>
    </row>
    <row r="41" spans="1:2" ht="12.75">
      <c r="A41" s="13"/>
      <c r="B41" s="28"/>
    </row>
    <row r="42" spans="1:2" ht="12.75">
      <c r="A42" s="13"/>
      <c r="B42" s="28"/>
    </row>
    <row r="43" spans="1:2" ht="12.75">
      <c r="A43" s="13"/>
      <c r="B43" s="14"/>
    </row>
    <row r="44" spans="1:2" ht="12.75">
      <c r="A44" s="13"/>
      <c r="B44" s="14"/>
    </row>
    <row r="45" spans="1:2" ht="12.75">
      <c r="A45" s="13"/>
      <c r="B45" s="14"/>
    </row>
    <row r="46" spans="1:2" ht="12.75">
      <c r="A46" s="13"/>
      <c r="B46" s="14"/>
    </row>
    <row r="47" spans="1:2" ht="12.75">
      <c r="A47" s="13"/>
      <c r="B47" s="14"/>
    </row>
    <row r="48" spans="1:2" ht="12.75">
      <c r="A48" s="13"/>
      <c r="B48" s="14"/>
    </row>
    <row r="49" spans="1:2" ht="12.75">
      <c r="A49" s="13"/>
      <c r="B49" s="14"/>
    </row>
    <row r="50" spans="1:2" ht="12.75">
      <c r="A50" s="13"/>
      <c r="B50" s="14"/>
    </row>
    <row r="51" spans="1:2" ht="12.75">
      <c r="A51" s="13"/>
      <c r="B51" s="14"/>
    </row>
    <row r="52" spans="1:2" ht="12.75">
      <c r="A52" s="13"/>
      <c r="B52" s="14"/>
    </row>
    <row r="53" spans="1:2" ht="12.75">
      <c r="A53" s="13"/>
      <c r="B53" s="14"/>
    </row>
    <row r="54" spans="1:2" ht="12.75">
      <c r="A54" s="13"/>
      <c r="B54" s="14"/>
    </row>
    <row r="55" spans="1:2" ht="12.75">
      <c r="A55" s="13"/>
      <c r="B55" s="14"/>
    </row>
    <row r="56" spans="1:2" ht="12.75">
      <c r="A56" s="13"/>
      <c r="B56" s="14"/>
    </row>
    <row r="57" spans="1:2" ht="12.75">
      <c r="A57" s="13"/>
      <c r="B57" s="14"/>
    </row>
    <row r="58" spans="1:2" ht="12.75">
      <c r="A58" s="13"/>
      <c r="B58" s="14"/>
    </row>
    <row r="59" spans="1:2" ht="12.75">
      <c r="A59" s="13"/>
      <c r="B59" s="14"/>
    </row>
    <row r="60" spans="1:2" ht="12.75">
      <c r="A60" s="13"/>
      <c r="B60" s="14"/>
    </row>
    <row r="61" spans="1:2" ht="12.75">
      <c r="A61" s="13"/>
      <c r="B61" s="14"/>
    </row>
    <row r="62" spans="1:2" ht="12.75">
      <c r="A62" s="13"/>
      <c r="B62" s="14"/>
    </row>
    <row r="63" spans="1:2" ht="12.75">
      <c r="A63" s="13"/>
      <c r="B63" s="14"/>
    </row>
    <row r="64" spans="1:2" ht="12.75">
      <c r="A64" s="14"/>
      <c r="B64" s="14"/>
    </row>
    <row r="65" spans="1:2" ht="12.75">
      <c r="A65" s="14"/>
      <c r="B65" s="14"/>
    </row>
    <row r="66" spans="1:2" ht="12.75">
      <c r="A66" s="14"/>
      <c r="B66" s="14"/>
    </row>
    <row r="67" spans="1:2" ht="12.75">
      <c r="A67" s="14"/>
      <c r="B67" s="14"/>
    </row>
    <row r="68" spans="1:2" ht="12.75">
      <c r="A68" s="14"/>
      <c r="B68" s="14"/>
    </row>
    <row r="69" spans="1:2" ht="12.75">
      <c r="A69" s="14"/>
      <c r="B69" s="14"/>
    </row>
    <row r="70" spans="1:2" ht="12.75">
      <c r="A70" s="14"/>
      <c r="B70" s="14"/>
    </row>
    <row r="71" spans="1:2" ht="12.75">
      <c r="A71" s="14"/>
      <c r="B71" s="14"/>
    </row>
    <row r="72" spans="1:2" ht="12.75">
      <c r="A72" s="14"/>
      <c r="B72" s="14"/>
    </row>
    <row r="73" spans="1:2" ht="12.75">
      <c r="A73" s="14"/>
      <c r="B73" s="14"/>
    </row>
    <row r="74" spans="1:2" ht="12.75">
      <c r="A74" s="14"/>
      <c r="B74" s="14"/>
    </row>
    <row r="75" spans="1:2" ht="12.75">
      <c r="A75" s="15"/>
      <c r="B75" s="14"/>
    </row>
    <row r="76" spans="1:2" ht="12.75">
      <c r="A76" s="15"/>
      <c r="B76" s="14"/>
    </row>
    <row r="77" spans="1:2" ht="12.75">
      <c r="A77" s="15"/>
      <c r="B77" s="14"/>
    </row>
    <row r="78" spans="1:2" ht="12.75">
      <c r="A78" s="15"/>
      <c r="B78" s="14"/>
    </row>
    <row r="79" spans="1:2" ht="12.75">
      <c r="A79" s="15"/>
      <c r="B79" s="14"/>
    </row>
    <row r="80" spans="1:2" ht="12.75">
      <c r="A80" s="15"/>
      <c r="B80" s="14"/>
    </row>
    <row r="81" spans="1:2" ht="12.75">
      <c r="A81" s="15"/>
      <c r="B81" s="14"/>
    </row>
    <row r="82" spans="1:2" ht="12.75">
      <c r="A82" s="15"/>
      <c r="B82" s="14"/>
    </row>
    <row r="83" spans="1:2" ht="12.75">
      <c r="A83" s="15"/>
      <c r="B83" s="14"/>
    </row>
    <row r="84" spans="1:2" ht="12.75">
      <c r="A84" s="15"/>
      <c r="B84" s="14"/>
    </row>
    <row r="85" spans="1:2" ht="12.75">
      <c r="A85" s="15"/>
      <c r="B85" s="14"/>
    </row>
    <row r="86" spans="1:2" ht="12.75">
      <c r="A86" s="15"/>
      <c r="B86" s="14"/>
    </row>
    <row r="87" spans="1:2" ht="12.75">
      <c r="A87" s="15"/>
      <c r="B87" s="14"/>
    </row>
    <row r="88" spans="1:2" ht="12.75">
      <c r="A88" s="15"/>
      <c r="B88" s="14"/>
    </row>
    <row r="89" spans="1:2" ht="12.75">
      <c r="A89" s="15"/>
      <c r="B89" s="14"/>
    </row>
    <row r="90" spans="1:2" ht="12.75">
      <c r="A90" s="15"/>
      <c r="B90" s="14"/>
    </row>
    <row r="91" spans="1:2" ht="12.75">
      <c r="A91" s="15"/>
      <c r="B91" s="14"/>
    </row>
    <row r="92" spans="1:2" ht="12.75">
      <c r="A92" s="15"/>
      <c r="B92" s="14"/>
    </row>
    <row r="93" spans="1:2" ht="12.75">
      <c r="A93" s="15"/>
      <c r="B93" s="14"/>
    </row>
    <row r="94" spans="1:2" ht="12.75">
      <c r="A94" s="15"/>
      <c r="B94" s="14"/>
    </row>
    <row r="95" spans="1:2" ht="12.75">
      <c r="A95" s="15"/>
      <c r="B95" s="14"/>
    </row>
    <row r="96" spans="1:2" ht="12.75">
      <c r="A96" s="15"/>
      <c r="B96" s="14"/>
    </row>
    <row r="97" spans="1:2" ht="12.75">
      <c r="A97" s="15"/>
      <c r="B97" s="14"/>
    </row>
    <row r="98" spans="1:2" ht="12.75">
      <c r="A98" s="15"/>
      <c r="B98" s="14"/>
    </row>
    <row r="99" spans="1:2" ht="12.75">
      <c r="A99" s="15"/>
      <c r="B99" s="14"/>
    </row>
    <row r="100" spans="1:2" ht="12.75">
      <c r="A100" s="15"/>
      <c r="B100" s="14"/>
    </row>
    <row r="101" spans="1:2" ht="12.75">
      <c r="A101" s="15"/>
      <c r="B101" s="14"/>
    </row>
    <row r="102" spans="1:2" ht="12.75">
      <c r="A102" s="15"/>
      <c r="B102" s="14"/>
    </row>
    <row r="103" spans="1:2" ht="12.75">
      <c r="A103" s="15"/>
      <c r="B103" s="14"/>
    </row>
    <row r="104" spans="1:2" ht="12.75">
      <c r="A104" s="15"/>
      <c r="B104" s="14"/>
    </row>
    <row r="105" spans="1:2" ht="12.75">
      <c r="A105" s="15"/>
      <c r="B105" s="14"/>
    </row>
    <row r="106" spans="1:2" ht="12.75">
      <c r="A106" s="15"/>
      <c r="B106" s="14"/>
    </row>
    <row r="107" spans="1:2" ht="12.75">
      <c r="A107" s="15"/>
      <c r="B107" s="14"/>
    </row>
    <row r="108" spans="1:2" ht="12.75">
      <c r="A108" s="15"/>
      <c r="B108" s="14"/>
    </row>
    <row r="109" spans="1:2" ht="12.75">
      <c r="A109" s="15"/>
      <c r="B109" s="14"/>
    </row>
    <row r="110" ht="12.75">
      <c r="B110" s="16"/>
    </row>
    <row r="111" ht="12.75">
      <c r="B111" s="16"/>
    </row>
    <row r="112" ht="12.75">
      <c r="B112" s="16"/>
    </row>
    <row r="113" ht="12.75">
      <c r="B113" s="16"/>
    </row>
    <row r="114" ht="12.75">
      <c r="B114" s="16"/>
    </row>
    <row r="115" ht="12.75">
      <c r="B115" s="16"/>
    </row>
    <row r="116" ht="12.75">
      <c r="B116" s="16"/>
    </row>
    <row r="117" ht="12.75">
      <c r="B117" s="16"/>
    </row>
    <row r="118" ht="12.75">
      <c r="B118" s="16"/>
    </row>
    <row r="119" ht="12.75">
      <c r="B119" s="16"/>
    </row>
    <row r="120" ht="12.75">
      <c r="B120" s="16"/>
    </row>
    <row r="121" ht="12.75">
      <c r="B121" s="16"/>
    </row>
    <row r="122" ht="12.75">
      <c r="B122" s="16"/>
    </row>
    <row r="123" ht="12.75">
      <c r="B123" s="16"/>
    </row>
    <row r="124" ht="12.75">
      <c r="B124" s="16"/>
    </row>
    <row r="125" ht="12.75">
      <c r="B125" s="16"/>
    </row>
    <row r="126" ht="12.75">
      <c r="B126" s="16"/>
    </row>
    <row r="127" ht="12.75">
      <c r="B127" s="16"/>
    </row>
    <row r="128" ht="12.75">
      <c r="B128" s="16"/>
    </row>
    <row r="129" ht="12.75">
      <c r="B129" s="16"/>
    </row>
    <row r="130" ht="12.75">
      <c r="B130" s="16"/>
    </row>
    <row r="131" ht="12.75">
      <c r="B131" s="16"/>
    </row>
    <row r="132" ht="12.75">
      <c r="B132" s="16"/>
    </row>
    <row r="133" ht="12.75">
      <c r="B133" s="16"/>
    </row>
    <row r="134" ht="12.75">
      <c r="B134" s="16"/>
    </row>
    <row r="135" ht="12.75">
      <c r="B135" s="16"/>
    </row>
    <row r="136" ht="12.75">
      <c r="B136" s="16"/>
    </row>
    <row r="137" ht="12.75">
      <c r="B137" s="16"/>
    </row>
    <row r="138" ht="12.75">
      <c r="B138" s="16"/>
    </row>
    <row r="139" ht="12.75">
      <c r="B139" s="16"/>
    </row>
    <row r="140" ht="12.75">
      <c r="B140" s="16"/>
    </row>
    <row r="141" ht="12.75">
      <c r="B141" s="16"/>
    </row>
    <row r="142" ht="12.75">
      <c r="B142" s="16"/>
    </row>
    <row r="143" ht="12.75">
      <c r="B143" s="16"/>
    </row>
    <row r="144" ht="12.75">
      <c r="B144" s="16"/>
    </row>
    <row r="145" ht="12.75">
      <c r="B145" s="16"/>
    </row>
    <row r="146" ht="12.75">
      <c r="B146" s="16"/>
    </row>
    <row r="147" ht="12.75">
      <c r="B147" s="16"/>
    </row>
    <row r="148" ht="12.75">
      <c r="B148" s="16"/>
    </row>
    <row r="149" ht="12.75">
      <c r="B149" s="16"/>
    </row>
    <row r="150" ht="12.75">
      <c r="B150" s="16"/>
    </row>
    <row r="151" ht="12.75">
      <c r="B151" s="16"/>
    </row>
    <row r="152" ht="12.75">
      <c r="B152" s="16"/>
    </row>
    <row r="153" ht="12.75">
      <c r="B153" s="16"/>
    </row>
    <row r="154" ht="12.75">
      <c r="B154" s="16"/>
    </row>
    <row r="155" ht="12.75">
      <c r="B155" s="16"/>
    </row>
    <row r="156" ht="12.75">
      <c r="B156" s="16"/>
    </row>
    <row r="157" ht="12.75">
      <c r="B157" s="16"/>
    </row>
    <row r="158" ht="12.75">
      <c r="B158" s="16"/>
    </row>
    <row r="159" ht="12.75">
      <c r="B159" s="16"/>
    </row>
    <row r="160" ht="12.75">
      <c r="B160" s="16"/>
    </row>
    <row r="161" ht="12.75">
      <c r="B161" s="16"/>
    </row>
    <row r="162" ht="12.75">
      <c r="B162" s="16"/>
    </row>
    <row r="163" ht="12.75">
      <c r="B163" s="16"/>
    </row>
    <row r="164" ht="12.75">
      <c r="B164" s="16"/>
    </row>
    <row r="165" ht="12.75">
      <c r="B165" s="16"/>
    </row>
    <row r="166" ht="12.75">
      <c r="B166" s="16"/>
    </row>
    <row r="167" ht="12.75">
      <c r="B167" s="16"/>
    </row>
    <row r="168" ht="12.75">
      <c r="B168" s="16"/>
    </row>
    <row r="169" ht="12.75">
      <c r="B169" s="16"/>
    </row>
    <row r="170" ht="12.75">
      <c r="B170" s="16"/>
    </row>
    <row r="171" ht="12.75">
      <c r="B171" s="16"/>
    </row>
    <row r="172" ht="12.75">
      <c r="B172" s="16"/>
    </row>
    <row r="173" ht="12.75">
      <c r="B173" s="16"/>
    </row>
    <row r="174" ht="12.75">
      <c r="B174" s="16"/>
    </row>
    <row r="175" ht="12.75">
      <c r="B175" s="16"/>
    </row>
    <row r="176" ht="12.75">
      <c r="B176" s="16"/>
    </row>
    <row r="177" ht="12.75">
      <c r="B177" s="16"/>
    </row>
    <row r="178" ht="12.75">
      <c r="B178" s="16"/>
    </row>
    <row r="179" ht="12.75">
      <c r="B179" s="16"/>
    </row>
    <row r="180" ht="12.75">
      <c r="B180" s="16"/>
    </row>
    <row r="181" ht="12.75">
      <c r="B181" s="16"/>
    </row>
    <row r="182" ht="12.75">
      <c r="B182" s="16"/>
    </row>
    <row r="183" ht="12.75">
      <c r="B183" s="16"/>
    </row>
    <row r="184" ht="12.75">
      <c r="B184" s="16"/>
    </row>
    <row r="185" ht="12.75">
      <c r="B185" s="16"/>
    </row>
    <row r="186" ht="12.75">
      <c r="B186" s="16"/>
    </row>
    <row r="187" ht="12.75">
      <c r="B187" s="16"/>
    </row>
    <row r="188" ht="12.75">
      <c r="B188" s="16"/>
    </row>
    <row r="189" ht="12.75">
      <c r="B189" s="16"/>
    </row>
    <row r="190" ht="12.75">
      <c r="B190" s="16"/>
    </row>
    <row r="191" ht="12.75">
      <c r="B191" s="16"/>
    </row>
    <row r="192" ht="12.75">
      <c r="B192" s="16"/>
    </row>
    <row r="193" ht="12.75">
      <c r="B193" s="16"/>
    </row>
    <row r="194" ht="12.75">
      <c r="B194" s="16"/>
    </row>
    <row r="195" ht="12.75">
      <c r="B195" s="16"/>
    </row>
    <row r="196" ht="12.75">
      <c r="B196" s="16"/>
    </row>
    <row r="197" ht="12.75">
      <c r="B197" s="16"/>
    </row>
    <row r="198" ht="12.75">
      <c r="B198" s="16"/>
    </row>
    <row r="199" ht="12.75">
      <c r="B199" s="16"/>
    </row>
    <row r="200" ht="12.75">
      <c r="B200" s="16"/>
    </row>
    <row r="201" ht="12.75">
      <c r="B201" s="16"/>
    </row>
    <row r="202" ht="12.75">
      <c r="B202" s="16"/>
    </row>
    <row r="203" ht="12.75">
      <c r="B203" s="16"/>
    </row>
    <row r="204" ht="12.75">
      <c r="B204" s="16"/>
    </row>
    <row r="205" ht="12.75">
      <c r="B205" s="16"/>
    </row>
    <row r="206" ht="12.75">
      <c r="B206" s="16"/>
    </row>
    <row r="207" ht="12.75">
      <c r="B207" s="16"/>
    </row>
    <row r="208" ht="12.75">
      <c r="B208" s="16"/>
    </row>
    <row r="209" ht="12.75">
      <c r="B209" s="16"/>
    </row>
    <row r="210" ht="12.75">
      <c r="B210" s="16"/>
    </row>
    <row r="211" ht="12.75">
      <c r="B211" s="16"/>
    </row>
    <row r="212" ht="12.75">
      <c r="B212" s="16"/>
    </row>
    <row r="213" ht="12.75">
      <c r="B213" s="16"/>
    </row>
    <row r="214" ht="12.75">
      <c r="B214" s="16"/>
    </row>
    <row r="215" ht="12.75">
      <c r="B215" s="16"/>
    </row>
    <row r="216" ht="12.75">
      <c r="B216" s="16"/>
    </row>
    <row r="217" ht="12.75">
      <c r="B217" s="16"/>
    </row>
    <row r="218" ht="12.75">
      <c r="B218" s="16"/>
    </row>
    <row r="219" ht="12.75">
      <c r="B219" s="16"/>
    </row>
    <row r="220" ht="12.75">
      <c r="B220" s="16"/>
    </row>
    <row r="221" ht="12.75">
      <c r="B221" s="16"/>
    </row>
    <row r="222" ht="12.75">
      <c r="B222" s="16"/>
    </row>
    <row r="223" ht="12.75">
      <c r="B223" s="16"/>
    </row>
    <row r="224" ht="12.75">
      <c r="B224" s="16"/>
    </row>
    <row r="225" ht="12.75">
      <c r="B225" s="16"/>
    </row>
  </sheetData>
  <sheetProtection/>
  <mergeCells count="5">
    <mergeCell ref="A1:H1"/>
    <mergeCell ref="A2:H2"/>
    <mergeCell ref="A3:A4"/>
    <mergeCell ref="B3:B4"/>
    <mergeCell ref="C3:H3"/>
  </mergeCells>
  <printOptions/>
  <pageMargins left="0.2362204724409449" right="0.15748031496062992" top="0.5118110236220472" bottom="0.4724409448818898" header="0.5118110236220472" footer="0.5118110236220472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5"/>
  <sheetViews>
    <sheetView zoomScalePageLayoutView="0" workbookViewId="0" topLeftCell="A1">
      <pane xSplit="2" ySplit="4" topLeftCell="E16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F26" sqref="F26"/>
    </sheetView>
  </sheetViews>
  <sheetFormatPr defaultColWidth="9.00390625" defaultRowHeight="12.75"/>
  <cols>
    <col min="1" max="1" width="4.625" style="0" customWidth="1"/>
    <col min="2" max="2" width="85.00390625" style="0" customWidth="1"/>
    <col min="3" max="3" width="17.25390625" style="0" customWidth="1"/>
    <col min="4" max="4" width="19.125" style="0" customWidth="1"/>
    <col min="5" max="5" width="18.625" style="0" customWidth="1"/>
    <col min="6" max="6" width="17.75390625" style="0" customWidth="1"/>
  </cols>
  <sheetData>
    <row r="1" spans="1:6" ht="57" customHeight="1">
      <c r="A1" s="74" t="s">
        <v>50</v>
      </c>
      <c r="B1" s="74"/>
      <c r="C1" s="74"/>
      <c r="D1" s="74"/>
      <c r="E1" s="74"/>
      <c r="F1" s="74"/>
    </row>
    <row r="2" spans="1:6" ht="62.25" customHeight="1" thickBot="1">
      <c r="A2" s="75" t="s">
        <v>72</v>
      </c>
      <c r="B2" s="75"/>
      <c r="C2" s="75"/>
      <c r="D2" s="75"/>
      <c r="E2" s="75"/>
      <c r="F2" s="75"/>
    </row>
    <row r="3" spans="1:6" ht="13.5" customHeight="1" thickBot="1">
      <c r="A3" s="82" t="s">
        <v>0</v>
      </c>
      <c r="B3" s="77" t="s">
        <v>1</v>
      </c>
      <c r="C3" s="79" t="s">
        <v>61</v>
      </c>
      <c r="D3" s="80"/>
      <c r="E3" s="80"/>
      <c r="F3" s="81"/>
    </row>
    <row r="4" spans="1:21" ht="72.75" customHeight="1" thickBot="1">
      <c r="A4" s="77"/>
      <c r="B4" s="77"/>
      <c r="C4" s="17" t="s">
        <v>24</v>
      </c>
      <c r="D4" s="42" t="s">
        <v>54</v>
      </c>
      <c r="E4" s="17" t="s">
        <v>25</v>
      </c>
      <c r="F4" s="17" t="s">
        <v>26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6" ht="21" customHeight="1">
      <c r="A5" s="40" t="s">
        <v>2</v>
      </c>
      <c r="B5" s="36" t="s">
        <v>71</v>
      </c>
      <c r="C5" s="21">
        <f>C6+C7+C8+C9</f>
        <v>0.98</v>
      </c>
      <c r="D5" s="21">
        <f>D6+D7+D8+D9</f>
        <v>0.8600000000000001</v>
      </c>
      <c r="E5" s="21">
        <f>E6+E7+E8+E9</f>
        <v>0.8600000000000001</v>
      </c>
      <c r="F5" s="53">
        <f>F6+F7+F8+F9</f>
        <v>0.73</v>
      </c>
    </row>
    <row r="6" spans="1:6" s="60" customFormat="1" ht="17.25" customHeight="1" hidden="1">
      <c r="A6" s="54"/>
      <c r="B6" s="55" t="s">
        <v>63</v>
      </c>
      <c r="C6" s="57">
        <v>0.32</v>
      </c>
      <c r="D6" s="57">
        <v>0.26</v>
      </c>
      <c r="E6" s="57">
        <v>0.26</v>
      </c>
      <c r="F6" s="59">
        <v>0.2</v>
      </c>
    </row>
    <row r="7" spans="1:6" s="60" customFormat="1" ht="15.75" customHeight="1" hidden="1">
      <c r="A7" s="54"/>
      <c r="B7" s="55" t="s">
        <v>64</v>
      </c>
      <c r="C7" s="57">
        <v>0.33</v>
      </c>
      <c r="D7" s="57">
        <v>0.27</v>
      </c>
      <c r="E7" s="57">
        <v>0.27</v>
      </c>
      <c r="F7" s="61">
        <v>0.2</v>
      </c>
    </row>
    <row r="8" spans="1:18" s="60" customFormat="1" ht="13.5" customHeight="1" hidden="1">
      <c r="A8" s="62"/>
      <c r="B8" s="65" t="s">
        <v>65</v>
      </c>
      <c r="C8" s="66">
        <v>0.29</v>
      </c>
      <c r="D8" s="66">
        <v>0.29</v>
      </c>
      <c r="E8" s="66">
        <v>0.29</v>
      </c>
      <c r="F8" s="67">
        <v>0.29</v>
      </c>
      <c r="O8" s="68"/>
      <c r="P8" s="68"/>
      <c r="Q8" s="68"/>
      <c r="R8" s="68"/>
    </row>
    <row r="9" spans="1:6" s="60" customFormat="1" ht="12.75" customHeight="1" hidden="1">
      <c r="A9" s="54"/>
      <c r="B9" s="69" t="s">
        <v>51</v>
      </c>
      <c r="C9" s="64">
        <v>0.04</v>
      </c>
      <c r="D9" s="64">
        <v>0.04</v>
      </c>
      <c r="E9" s="70">
        <v>0.04</v>
      </c>
      <c r="F9" s="59">
        <v>0.04</v>
      </c>
    </row>
    <row r="10" spans="1:6" ht="29.25" customHeight="1">
      <c r="A10" s="4" t="s">
        <v>3</v>
      </c>
      <c r="B10" s="24" t="s">
        <v>49</v>
      </c>
      <c r="C10" s="8">
        <f>C11+C12+C13+C15+C14</f>
        <v>3.3299999999999996</v>
      </c>
      <c r="D10" s="8">
        <f>D11+D12+D13+D15+D14</f>
        <v>1.52</v>
      </c>
      <c r="E10" s="8">
        <f>E11+E12+E13+E15+E14</f>
        <v>0.96</v>
      </c>
      <c r="F10" s="6">
        <f>F11+F12+F13+F15+F14</f>
        <v>0.7399999999999999</v>
      </c>
    </row>
    <row r="11" spans="1:6" ht="14.25" customHeight="1">
      <c r="A11" s="4"/>
      <c r="B11" s="24" t="s">
        <v>53</v>
      </c>
      <c r="C11" s="8">
        <v>0.84</v>
      </c>
      <c r="D11" s="8">
        <v>0.36</v>
      </c>
      <c r="E11" s="8">
        <v>0.22</v>
      </c>
      <c r="F11" s="6">
        <v>0.21</v>
      </c>
    </row>
    <row r="12" spans="1:6" ht="15.75" customHeight="1">
      <c r="A12" s="4"/>
      <c r="B12" s="24" t="s">
        <v>58</v>
      </c>
      <c r="C12" s="8">
        <v>1.75</v>
      </c>
      <c r="D12" s="8">
        <v>0.82</v>
      </c>
      <c r="E12" s="8">
        <v>0.54</v>
      </c>
      <c r="F12" s="6">
        <v>0.35</v>
      </c>
    </row>
    <row r="13" spans="1:6" ht="12.75">
      <c r="A13" s="4"/>
      <c r="B13" s="24" t="s">
        <v>52</v>
      </c>
      <c r="C13" s="8">
        <v>0.27</v>
      </c>
      <c r="D13" s="8">
        <v>0.22</v>
      </c>
      <c r="E13" s="41">
        <v>0.1</v>
      </c>
      <c r="F13" s="6">
        <v>0.08</v>
      </c>
    </row>
    <row r="14" spans="1:6" ht="12.75">
      <c r="A14" s="4"/>
      <c r="B14" s="49" t="s">
        <v>57</v>
      </c>
      <c r="C14" s="8">
        <v>0.17</v>
      </c>
      <c r="D14" s="8">
        <v>0.12</v>
      </c>
      <c r="E14" s="41">
        <v>0.1</v>
      </c>
      <c r="F14" s="6">
        <v>0.1</v>
      </c>
    </row>
    <row r="15" spans="1:6" ht="26.25" customHeight="1">
      <c r="A15" s="4"/>
      <c r="B15" s="24" t="s">
        <v>31</v>
      </c>
      <c r="C15" s="8">
        <v>0.3</v>
      </c>
      <c r="D15" s="8">
        <v>0</v>
      </c>
      <c r="E15" s="8">
        <v>0</v>
      </c>
      <c r="F15" s="6">
        <v>0</v>
      </c>
    </row>
    <row r="16" spans="1:6" ht="29.25" customHeight="1">
      <c r="A16" s="4" t="s">
        <v>4</v>
      </c>
      <c r="B16" s="24" t="s">
        <v>30</v>
      </c>
      <c r="C16" s="8">
        <f>C17+C18+C20+C21</f>
        <v>4.2</v>
      </c>
      <c r="D16" s="8">
        <f>D17+D18+D20+D21</f>
        <v>3.28</v>
      </c>
      <c r="E16" s="8">
        <f>E17+E18+E20+E21</f>
        <v>2.3899999999999997</v>
      </c>
      <c r="F16" s="8">
        <f>F17+F18+F20+F21</f>
        <v>2.3899999999999997</v>
      </c>
    </row>
    <row r="17" spans="1:6" ht="13.5" customHeight="1">
      <c r="A17" s="4" t="s">
        <v>67</v>
      </c>
      <c r="B17" s="27" t="s">
        <v>7</v>
      </c>
      <c r="C17" s="8">
        <v>1.81</v>
      </c>
      <c r="D17" s="8">
        <v>0.89</v>
      </c>
      <c r="E17" s="8">
        <v>0</v>
      </c>
      <c r="F17" s="6">
        <v>0</v>
      </c>
    </row>
    <row r="18" spans="1:6" ht="13.5" customHeight="1">
      <c r="A18" s="4" t="s">
        <v>68</v>
      </c>
      <c r="B18" s="27" t="s">
        <v>40</v>
      </c>
      <c r="C18" s="8">
        <v>2.28</v>
      </c>
      <c r="D18" s="8">
        <v>2.28</v>
      </c>
      <c r="E18" s="8">
        <v>2.28</v>
      </c>
      <c r="F18" s="6">
        <v>2.28</v>
      </c>
    </row>
    <row r="19" spans="1:6" ht="12.75">
      <c r="A19" s="4"/>
      <c r="B19" s="27" t="s">
        <v>41</v>
      </c>
      <c r="C19" s="8">
        <v>0.12</v>
      </c>
      <c r="D19" s="8">
        <v>0.12</v>
      </c>
      <c r="E19" s="8">
        <v>0.12</v>
      </c>
      <c r="F19" s="6">
        <v>0.12</v>
      </c>
    </row>
    <row r="20" spans="1:6" ht="13.5" customHeight="1">
      <c r="A20" s="4" t="s">
        <v>69</v>
      </c>
      <c r="B20" s="27" t="s">
        <v>10</v>
      </c>
      <c r="C20" s="8">
        <v>0.08</v>
      </c>
      <c r="D20" s="8">
        <v>0.08</v>
      </c>
      <c r="E20" s="8">
        <v>0.08</v>
      </c>
      <c r="F20" s="6">
        <v>0.08</v>
      </c>
    </row>
    <row r="21" spans="1:6" ht="12.75">
      <c r="A21" s="4" t="s">
        <v>70</v>
      </c>
      <c r="B21" s="27" t="s">
        <v>11</v>
      </c>
      <c r="C21" s="8">
        <v>0.03</v>
      </c>
      <c r="D21" s="8">
        <v>0.03</v>
      </c>
      <c r="E21" s="8">
        <v>0.03</v>
      </c>
      <c r="F21" s="6">
        <v>0.03</v>
      </c>
    </row>
    <row r="22" spans="1:6" ht="13.5" customHeight="1">
      <c r="A22" s="4" t="s">
        <v>27</v>
      </c>
      <c r="B22" s="27" t="s">
        <v>28</v>
      </c>
      <c r="C22" s="8">
        <v>0.95</v>
      </c>
      <c r="D22" s="8">
        <v>0.95</v>
      </c>
      <c r="E22" s="8">
        <v>0.95</v>
      </c>
      <c r="F22" s="6">
        <v>0.95</v>
      </c>
    </row>
    <row r="23" spans="1:6" ht="13.5" customHeight="1">
      <c r="A23" s="4" t="s">
        <v>5</v>
      </c>
      <c r="B23" s="27" t="s">
        <v>37</v>
      </c>
      <c r="C23" s="8">
        <v>0.21</v>
      </c>
      <c r="D23" s="8">
        <v>0.21</v>
      </c>
      <c r="E23" s="8">
        <v>0.21</v>
      </c>
      <c r="F23" s="6">
        <v>0.21</v>
      </c>
    </row>
    <row r="24" spans="1:14" ht="13.5" customHeight="1">
      <c r="A24" s="4" t="s">
        <v>6</v>
      </c>
      <c r="B24" s="27" t="s">
        <v>32</v>
      </c>
      <c r="C24" s="8">
        <v>1</v>
      </c>
      <c r="D24" s="8">
        <v>1</v>
      </c>
      <c r="E24" s="8">
        <v>1</v>
      </c>
      <c r="F24" s="6">
        <v>1</v>
      </c>
      <c r="L24" s="12"/>
      <c r="M24" s="12"/>
      <c r="N24" s="12"/>
    </row>
    <row r="25" spans="1:18" ht="13.5" customHeight="1" thickBot="1">
      <c r="A25" s="4" t="s">
        <v>12</v>
      </c>
      <c r="B25" s="9" t="s">
        <v>62</v>
      </c>
      <c r="C25" s="8">
        <v>0.64</v>
      </c>
      <c r="D25" s="8">
        <v>0.34</v>
      </c>
      <c r="E25" s="8">
        <v>0.34</v>
      </c>
      <c r="F25" s="6">
        <v>0.34</v>
      </c>
      <c r="O25" s="12"/>
      <c r="P25" s="12"/>
      <c r="Q25" s="12"/>
      <c r="R25" s="12"/>
    </row>
    <row r="26" spans="1:6" ht="15.75" thickBot="1">
      <c r="A26" s="38"/>
      <c r="B26" s="39" t="s">
        <v>19</v>
      </c>
      <c r="C26" s="26">
        <f>C5+C10+C16+C22+C23+C24+C25</f>
        <v>11.31</v>
      </c>
      <c r="D26" s="26">
        <f>D5+D10+D16+D22+D23+D24+D25</f>
        <v>8.16</v>
      </c>
      <c r="E26" s="26">
        <f>E5+E10+E16+E22+E23+E24+E25</f>
        <v>6.71</v>
      </c>
      <c r="F26" s="26">
        <f>F5+F10+F16+F22+F23+F24+F25</f>
        <v>6.359999999999999</v>
      </c>
    </row>
    <row r="27" spans="1:6" ht="12.75">
      <c r="A27" s="13"/>
      <c r="B27" s="14" t="s">
        <v>22</v>
      </c>
      <c r="C27" s="25"/>
      <c r="D27" s="25"/>
      <c r="E27" s="25"/>
      <c r="F27" s="25"/>
    </row>
    <row r="28" spans="1:6" ht="12.75">
      <c r="A28" s="13"/>
      <c r="B28" s="14" t="s">
        <v>23</v>
      </c>
      <c r="C28" s="25"/>
      <c r="D28" s="25"/>
      <c r="E28" s="25"/>
      <c r="F28" s="25"/>
    </row>
    <row r="29" spans="1:6" ht="12.75">
      <c r="A29" s="13"/>
      <c r="C29" s="43"/>
      <c r="D29" s="43"/>
      <c r="E29" s="43"/>
      <c r="F29" s="43"/>
    </row>
    <row r="30" spans="1:2" ht="12.75">
      <c r="A30" s="13"/>
      <c r="B30" s="28"/>
    </row>
    <row r="31" ht="12.75">
      <c r="A31" s="13"/>
    </row>
    <row r="32" ht="12.75">
      <c r="A32" s="13"/>
    </row>
    <row r="33" spans="1:2" ht="12.75">
      <c r="A33" s="13"/>
      <c r="B33" s="14"/>
    </row>
    <row r="34" spans="1:2" ht="12.75">
      <c r="A34" s="13"/>
      <c r="B34" s="14"/>
    </row>
    <row r="35" spans="1:2" ht="12.75">
      <c r="A35" s="13"/>
      <c r="B35" s="14"/>
    </row>
    <row r="36" spans="1:2" ht="12.75">
      <c r="A36" s="13"/>
      <c r="B36" s="14"/>
    </row>
    <row r="37" spans="1:2" ht="12.75">
      <c r="A37" s="13"/>
      <c r="B37" s="14"/>
    </row>
    <row r="38" spans="1:2" ht="12.75">
      <c r="A38" s="13"/>
      <c r="B38" s="14"/>
    </row>
    <row r="39" spans="1:2" ht="12.75">
      <c r="A39" s="13"/>
      <c r="B39" s="14"/>
    </row>
    <row r="40" spans="1:2" ht="12.75">
      <c r="A40" s="13"/>
      <c r="B40" s="14"/>
    </row>
    <row r="41" spans="1:2" ht="12.75">
      <c r="A41" s="13"/>
      <c r="B41" s="14"/>
    </row>
    <row r="42" spans="1:2" ht="12.75">
      <c r="A42" s="13"/>
      <c r="B42" s="14"/>
    </row>
    <row r="43" spans="1:2" ht="12.75">
      <c r="A43" s="13"/>
      <c r="B43" s="14"/>
    </row>
    <row r="44" spans="1:2" ht="12.75">
      <c r="A44" s="13"/>
      <c r="B44" s="14" t="s">
        <v>46</v>
      </c>
    </row>
    <row r="45" spans="1:2" ht="12.75">
      <c r="A45" s="13"/>
      <c r="B45" s="14"/>
    </row>
    <row r="46" spans="1:2" ht="12.75">
      <c r="A46" s="13"/>
      <c r="B46" s="14"/>
    </row>
    <row r="47" spans="1:2" ht="12.75">
      <c r="A47" s="13"/>
      <c r="B47" s="14"/>
    </row>
    <row r="48" spans="1:2" ht="12.75">
      <c r="A48" s="13"/>
      <c r="B48" s="14"/>
    </row>
    <row r="49" spans="1:2" ht="12.75">
      <c r="A49" s="13"/>
      <c r="B49" s="14"/>
    </row>
    <row r="50" spans="1:2" ht="12.75">
      <c r="A50" s="13"/>
      <c r="B50" s="14"/>
    </row>
    <row r="51" spans="1:2" ht="12.75">
      <c r="A51" s="13"/>
      <c r="B51" s="14"/>
    </row>
    <row r="52" spans="1:2" ht="12.75">
      <c r="A52" s="13"/>
      <c r="B52" s="14"/>
    </row>
    <row r="53" spans="1:2" ht="12.75">
      <c r="A53" s="14"/>
      <c r="B53" s="14"/>
    </row>
    <row r="54" spans="1:2" ht="12.75">
      <c r="A54" s="14"/>
      <c r="B54" s="14"/>
    </row>
    <row r="55" spans="1:2" ht="12.75">
      <c r="A55" s="14"/>
      <c r="B55" s="14"/>
    </row>
    <row r="56" spans="1:2" ht="12.75">
      <c r="A56" s="14"/>
      <c r="B56" s="14"/>
    </row>
    <row r="57" spans="1:2" ht="12.75">
      <c r="A57" s="14"/>
      <c r="B57" s="14"/>
    </row>
    <row r="58" spans="1:2" ht="12.75">
      <c r="A58" s="14"/>
      <c r="B58" s="14"/>
    </row>
    <row r="59" spans="1:2" ht="12.75">
      <c r="A59" s="14"/>
      <c r="B59" s="14"/>
    </row>
    <row r="60" spans="1:2" ht="12.75">
      <c r="A60" s="14"/>
      <c r="B60" s="14"/>
    </row>
    <row r="61" spans="1:2" ht="12.75">
      <c r="A61" s="14"/>
      <c r="B61" s="14"/>
    </row>
    <row r="62" spans="1:2" ht="12.75">
      <c r="A62" s="14"/>
      <c r="B62" s="14"/>
    </row>
    <row r="63" spans="1:2" ht="12.75">
      <c r="A63" s="14"/>
      <c r="B63" s="14"/>
    </row>
    <row r="64" spans="1:2" ht="12.75">
      <c r="A64" s="15"/>
      <c r="B64" s="14"/>
    </row>
    <row r="65" spans="1:2" ht="12.75">
      <c r="A65" s="15"/>
      <c r="B65" s="14"/>
    </row>
    <row r="66" spans="1:2" ht="12.75">
      <c r="A66" s="15"/>
      <c r="B66" s="14"/>
    </row>
    <row r="67" spans="1:2" ht="12.75">
      <c r="A67" s="15"/>
      <c r="B67" s="14"/>
    </row>
    <row r="68" spans="1:2" ht="12.75">
      <c r="A68" s="15"/>
      <c r="B68" s="14"/>
    </row>
    <row r="69" spans="1:2" ht="12.75">
      <c r="A69" s="15"/>
      <c r="B69" s="14"/>
    </row>
    <row r="70" spans="1:2" ht="12.75">
      <c r="A70" s="15"/>
      <c r="B70" s="14"/>
    </row>
    <row r="71" spans="1:2" ht="12.75">
      <c r="A71" s="15"/>
      <c r="B71" s="14"/>
    </row>
    <row r="72" spans="1:2" ht="12.75">
      <c r="A72" s="15"/>
      <c r="B72" s="14"/>
    </row>
    <row r="73" spans="1:2" ht="12.75">
      <c r="A73" s="15"/>
      <c r="B73" s="14"/>
    </row>
    <row r="74" spans="1:2" ht="12.75">
      <c r="A74" s="15"/>
      <c r="B74" s="14"/>
    </row>
    <row r="75" spans="1:2" ht="12.75">
      <c r="A75" s="15"/>
      <c r="B75" s="14"/>
    </row>
    <row r="76" spans="1:2" ht="12.75">
      <c r="A76" s="15"/>
      <c r="B76" s="14"/>
    </row>
    <row r="77" spans="1:2" ht="12.75">
      <c r="A77" s="15"/>
      <c r="B77" s="14"/>
    </row>
    <row r="78" spans="1:2" ht="12.75">
      <c r="A78" s="15"/>
      <c r="B78" s="14"/>
    </row>
    <row r="79" spans="1:2" ht="12.75">
      <c r="A79" s="15"/>
      <c r="B79" s="14"/>
    </row>
    <row r="80" spans="1:2" ht="12.75">
      <c r="A80" s="15"/>
      <c r="B80" s="14"/>
    </row>
    <row r="81" spans="1:2" ht="12.75">
      <c r="A81" s="15"/>
      <c r="B81" s="14"/>
    </row>
    <row r="82" spans="1:2" ht="12.75">
      <c r="A82" s="15"/>
      <c r="B82" s="14"/>
    </row>
    <row r="83" spans="1:2" ht="12.75">
      <c r="A83" s="15"/>
      <c r="B83" s="14"/>
    </row>
    <row r="84" spans="1:2" ht="12.75">
      <c r="A84" s="15"/>
      <c r="B84" s="14"/>
    </row>
    <row r="85" spans="1:2" ht="12.75">
      <c r="A85" s="15"/>
      <c r="B85" s="14"/>
    </row>
    <row r="86" spans="1:2" ht="12.75">
      <c r="A86" s="15"/>
      <c r="B86" s="14"/>
    </row>
    <row r="87" spans="1:2" ht="12.75">
      <c r="A87" s="15"/>
      <c r="B87" s="14"/>
    </row>
    <row r="88" spans="1:2" ht="12.75">
      <c r="A88" s="15"/>
      <c r="B88" s="14"/>
    </row>
    <row r="89" spans="1:2" ht="12.75">
      <c r="A89" s="15"/>
      <c r="B89" s="14"/>
    </row>
    <row r="90" spans="1:2" ht="12.75">
      <c r="A90" s="15"/>
      <c r="B90" s="14"/>
    </row>
    <row r="91" spans="1:2" ht="12.75">
      <c r="A91" s="15"/>
      <c r="B91" s="14"/>
    </row>
    <row r="92" spans="1:2" ht="12.75">
      <c r="A92" s="15"/>
      <c r="B92" s="14"/>
    </row>
    <row r="93" spans="1:2" ht="12.75">
      <c r="A93" s="15"/>
      <c r="B93" s="14"/>
    </row>
    <row r="94" spans="1:2" ht="12.75">
      <c r="A94" s="15"/>
      <c r="B94" s="14"/>
    </row>
    <row r="95" spans="1:2" ht="12.75">
      <c r="A95" s="15"/>
      <c r="B95" s="14"/>
    </row>
    <row r="96" spans="1:2" ht="12.75">
      <c r="A96" s="15"/>
      <c r="B96" s="14"/>
    </row>
    <row r="97" spans="1:2" ht="12.75">
      <c r="A97" s="15"/>
      <c r="B97" s="14"/>
    </row>
    <row r="98" spans="1:2" ht="12.75">
      <c r="A98" s="15"/>
      <c r="B98" s="14"/>
    </row>
    <row r="99" ht="12.75">
      <c r="B99" s="14"/>
    </row>
    <row r="100" ht="12.75">
      <c r="B100" s="16"/>
    </row>
    <row r="101" ht="12.75">
      <c r="B101" s="16"/>
    </row>
    <row r="102" ht="12.75">
      <c r="B102" s="16"/>
    </row>
    <row r="103" ht="12.75">
      <c r="B103" s="16"/>
    </row>
    <row r="104" ht="12.75">
      <c r="B104" s="16"/>
    </row>
    <row r="105" ht="12.75">
      <c r="B105" s="16"/>
    </row>
    <row r="106" ht="12.75">
      <c r="B106" s="16"/>
    </row>
    <row r="107" ht="12.75">
      <c r="B107" s="16"/>
    </row>
    <row r="108" ht="12.75">
      <c r="B108" s="16"/>
    </row>
    <row r="109" ht="12.75">
      <c r="B109" s="16"/>
    </row>
    <row r="110" ht="12.75">
      <c r="B110" s="16"/>
    </row>
    <row r="111" ht="12.75">
      <c r="B111" s="16"/>
    </row>
    <row r="112" ht="12.75">
      <c r="B112" s="16"/>
    </row>
    <row r="113" ht="12.75">
      <c r="B113" s="16"/>
    </row>
    <row r="114" ht="12.75">
      <c r="B114" s="16"/>
    </row>
    <row r="115" ht="12.75">
      <c r="B115" s="16"/>
    </row>
    <row r="116" ht="12.75">
      <c r="B116" s="16"/>
    </row>
    <row r="117" ht="12.75">
      <c r="B117" s="16"/>
    </row>
    <row r="118" ht="12.75">
      <c r="B118" s="16"/>
    </row>
    <row r="119" ht="12.75">
      <c r="B119" s="16"/>
    </row>
    <row r="120" ht="12.75">
      <c r="B120" s="16"/>
    </row>
    <row r="121" ht="12.75">
      <c r="B121" s="16"/>
    </row>
    <row r="122" ht="12.75">
      <c r="B122" s="16"/>
    </row>
    <row r="123" ht="12.75">
      <c r="B123" s="16"/>
    </row>
    <row r="124" ht="12.75">
      <c r="B124" s="16"/>
    </row>
    <row r="125" ht="12.75">
      <c r="B125" s="16"/>
    </row>
    <row r="126" ht="12.75">
      <c r="B126" s="16"/>
    </row>
    <row r="127" ht="12.75">
      <c r="B127" s="16"/>
    </row>
    <row r="128" ht="12.75">
      <c r="B128" s="16"/>
    </row>
    <row r="129" ht="12.75">
      <c r="B129" s="16"/>
    </row>
    <row r="130" ht="12.75">
      <c r="B130" s="16"/>
    </row>
    <row r="131" ht="12.75">
      <c r="B131" s="16"/>
    </row>
    <row r="132" ht="12.75">
      <c r="B132" s="16"/>
    </row>
    <row r="133" ht="12.75">
      <c r="B133" s="16"/>
    </row>
    <row r="134" ht="12.75">
      <c r="B134" s="16"/>
    </row>
    <row r="135" ht="12.75">
      <c r="B135" s="16"/>
    </row>
    <row r="136" ht="12.75">
      <c r="B136" s="16"/>
    </row>
    <row r="137" ht="12.75">
      <c r="B137" s="16"/>
    </row>
    <row r="138" ht="12.75">
      <c r="B138" s="16"/>
    </row>
    <row r="139" ht="12.75">
      <c r="B139" s="16"/>
    </row>
    <row r="140" ht="12.75">
      <c r="B140" s="16"/>
    </row>
    <row r="141" ht="12.75">
      <c r="B141" s="16"/>
    </row>
    <row r="142" ht="12.75">
      <c r="B142" s="16"/>
    </row>
    <row r="143" ht="12.75">
      <c r="B143" s="16"/>
    </row>
    <row r="144" ht="12.75">
      <c r="B144" s="16"/>
    </row>
    <row r="145" ht="12.75">
      <c r="B145" s="16"/>
    </row>
    <row r="146" ht="12.75">
      <c r="B146" s="16"/>
    </row>
    <row r="147" ht="12.75">
      <c r="B147" s="16"/>
    </row>
    <row r="148" ht="12.75">
      <c r="B148" s="16"/>
    </row>
    <row r="149" ht="12.75">
      <c r="B149" s="16"/>
    </row>
    <row r="150" ht="12.75">
      <c r="B150" s="16"/>
    </row>
    <row r="151" ht="12.75">
      <c r="B151" s="16"/>
    </row>
    <row r="152" ht="12.75">
      <c r="B152" s="16"/>
    </row>
    <row r="153" ht="12.75">
      <c r="B153" s="16"/>
    </row>
    <row r="154" ht="12.75">
      <c r="B154" s="16"/>
    </row>
    <row r="155" ht="12.75">
      <c r="B155" s="16"/>
    </row>
    <row r="156" ht="12.75">
      <c r="B156" s="16"/>
    </row>
    <row r="157" ht="12.75">
      <c r="B157" s="16"/>
    </row>
    <row r="158" ht="12.75">
      <c r="B158" s="16"/>
    </row>
    <row r="159" ht="12.75">
      <c r="B159" s="16"/>
    </row>
    <row r="160" ht="12.75">
      <c r="B160" s="16"/>
    </row>
    <row r="161" ht="12.75">
      <c r="B161" s="16"/>
    </row>
    <row r="162" ht="12.75">
      <c r="B162" s="16"/>
    </row>
    <row r="163" ht="12.75">
      <c r="B163" s="16"/>
    </row>
    <row r="164" ht="12.75">
      <c r="B164" s="16"/>
    </row>
    <row r="165" ht="12.75">
      <c r="B165" s="16"/>
    </row>
    <row r="166" ht="12.75">
      <c r="B166" s="16"/>
    </row>
    <row r="167" ht="12.75">
      <c r="B167" s="16"/>
    </row>
    <row r="168" ht="12.75">
      <c r="B168" s="16"/>
    </row>
    <row r="169" ht="12.75">
      <c r="B169" s="16"/>
    </row>
    <row r="170" ht="12.75">
      <c r="B170" s="16"/>
    </row>
    <row r="171" ht="12.75">
      <c r="B171" s="16"/>
    </row>
    <row r="172" ht="12.75">
      <c r="B172" s="16"/>
    </row>
    <row r="173" ht="12.75">
      <c r="B173" s="16"/>
    </row>
    <row r="174" ht="12.75">
      <c r="B174" s="16"/>
    </row>
    <row r="175" ht="12.75">
      <c r="B175" s="16"/>
    </row>
    <row r="176" ht="12.75">
      <c r="B176" s="16"/>
    </row>
    <row r="177" ht="12.75">
      <c r="B177" s="16"/>
    </row>
    <row r="178" ht="12.75">
      <c r="B178" s="16"/>
    </row>
    <row r="179" ht="12.75">
      <c r="B179" s="16"/>
    </row>
    <row r="180" ht="12.75">
      <c r="B180" s="16"/>
    </row>
    <row r="181" ht="12.75">
      <c r="B181" s="16"/>
    </row>
    <row r="182" ht="12.75">
      <c r="B182" s="16"/>
    </row>
    <row r="183" ht="12.75">
      <c r="B183" s="16"/>
    </row>
    <row r="184" ht="12.75">
      <c r="B184" s="16"/>
    </row>
    <row r="185" ht="12.75">
      <c r="B185" s="16"/>
    </row>
    <row r="186" ht="12.75">
      <c r="B186" s="16"/>
    </row>
    <row r="187" ht="12.75">
      <c r="B187" s="16"/>
    </row>
    <row r="188" ht="12.75">
      <c r="B188" s="16"/>
    </row>
    <row r="189" ht="12.75">
      <c r="B189" s="16"/>
    </row>
    <row r="190" ht="12.75">
      <c r="B190" s="16"/>
    </row>
    <row r="191" ht="12.75">
      <c r="B191" s="16"/>
    </row>
    <row r="192" ht="12.75">
      <c r="B192" s="16"/>
    </row>
    <row r="193" ht="12.75">
      <c r="B193" s="16"/>
    </row>
    <row r="194" ht="12.75">
      <c r="B194" s="16"/>
    </row>
    <row r="195" ht="12.75">
      <c r="B195" s="16"/>
    </row>
    <row r="196" ht="12.75">
      <c r="B196" s="16"/>
    </row>
    <row r="197" ht="12.75">
      <c r="B197" s="16"/>
    </row>
    <row r="198" ht="12.75">
      <c r="B198" s="16"/>
    </row>
    <row r="199" ht="12.75">
      <c r="B199" s="16"/>
    </row>
    <row r="200" ht="12.75">
      <c r="B200" s="16"/>
    </row>
    <row r="201" ht="12.75">
      <c r="B201" s="16"/>
    </row>
    <row r="202" ht="12.75">
      <c r="B202" s="16"/>
    </row>
    <row r="203" ht="12.75">
      <c r="B203" s="16"/>
    </row>
    <row r="204" ht="12.75">
      <c r="B204" s="16"/>
    </row>
    <row r="205" ht="12.75">
      <c r="B205" s="16"/>
    </row>
    <row r="206" ht="12.75">
      <c r="B206" s="16"/>
    </row>
    <row r="207" ht="12.75">
      <c r="B207" s="16"/>
    </row>
    <row r="208" ht="12.75">
      <c r="B208" s="16"/>
    </row>
    <row r="209" ht="12.75">
      <c r="B209" s="16"/>
    </row>
    <row r="210" ht="12.75">
      <c r="B210" s="16"/>
    </row>
    <row r="211" ht="12.75">
      <c r="B211" s="16"/>
    </row>
    <row r="212" ht="12.75">
      <c r="B212" s="16"/>
    </row>
    <row r="213" ht="12.75">
      <c r="B213" s="16"/>
    </row>
    <row r="214" ht="12.75">
      <c r="B214" s="16"/>
    </row>
    <row r="215" ht="12.75">
      <c r="B215" s="16"/>
    </row>
  </sheetData>
  <sheetProtection/>
  <mergeCells count="5">
    <mergeCell ref="A1:F1"/>
    <mergeCell ref="A2:F2"/>
    <mergeCell ref="C3:F3"/>
    <mergeCell ref="A3:A4"/>
    <mergeCell ref="B3:B4"/>
  </mergeCells>
  <printOptions/>
  <pageMargins left="0.95" right="0.26" top="0.51" bottom="0.51" header="0.5" footer="0.5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2"/>
  <sheetViews>
    <sheetView zoomScalePageLayoutView="0" workbookViewId="0" topLeftCell="A1">
      <pane xSplit="2" ySplit="4" topLeftCell="D5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D11" sqref="D11"/>
    </sheetView>
  </sheetViews>
  <sheetFormatPr defaultColWidth="9.00390625" defaultRowHeight="12.75"/>
  <cols>
    <col min="1" max="1" width="4.625" style="0" customWidth="1"/>
    <col min="2" max="2" width="77.00390625" style="0" customWidth="1"/>
    <col min="3" max="3" width="24.75390625" style="0" customWidth="1"/>
    <col min="4" max="6" width="24.00390625" style="0" customWidth="1"/>
  </cols>
  <sheetData>
    <row r="1" spans="1:6" ht="61.5" customHeight="1">
      <c r="A1" s="74" t="s">
        <v>47</v>
      </c>
      <c r="B1" s="74"/>
      <c r="C1" s="74"/>
      <c r="D1" s="74"/>
      <c r="E1" s="74"/>
      <c r="F1" s="74"/>
    </row>
    <row r="2" spans="1:6" ht="63.75" customHeight="1" thickBot="1">
      <c r="A2" s="83" t="s">
        <v>73</v>
      </c>
      <c r="B2" s="83"/>
      <c r="C2" s="83"/>
      <c r="D2" s="83"/>
      <c r="E2" s="83"/>
      <c r="F2" s="83"/>
    </row>
    <row r="3" spans="1:6" ht="13.5" thickBot="1">
      <c r="A3" s="82" t="s">
        <v>0</v>
      </c>
      <c r="B3" s="77" t="s">
        <v>1</v>
      </c>
      <c r="C3" s="79" t="s">
        <v>61</v>
      </c>
      <c r="D3" s="80"/>
      <c r="E3" s="80"/>
      <c r="F3" s="81"/>
    </row>
    <row r="4" spans="1:21" ht="59.25" customHeight="1" thickBot="1">
      <c r="A4" s="77"/>
      <c r="B4" s="77"/>
      <c r="C4" s="17" t="s">
        <v>45</v>
      </c>
      <c r="D4" s="17" t="s">
        <v>44</v>
      </c>
      <c r="E4" s="17" t="s">
        <v>43</v>
      </c>
      <c r="F4" s="17" t="s">
        <v>42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6" ht="24" customHeight="1">
      <c r="A5" s="2" t="s">
        <v>2</v>
      </c>
      <c r="B5" s="73" t="s">
        <v>71</v>
      </c>
      <c r="C5" s="51">
        <f>C6+C7+C8+C9+0.04</f>
        <v>2.07</v>
      </c>
      <c r="D5" s="51">
        <f>D6+D7+D8+D9</f>
        <v>0.9099999999999999</v>
      </c>
      <c r="E5" s="51">
        <f>E6+E7+E8+E9</f>
        <v>1.03</v>
      </c>
      <c r="F5" s="51">
        <f>F6+F7+F8+F9</f>
        <v>1.32</v>
      </c>
    </row>
    <row r="6" spans="1:6" s="60" customFormat="1" ht="12.75" hidden="1">
      <c r="A6" s="54"/>
      <c r="B6" s="55" t="s">
        <v>63</v>
      </c>
      <c r="C6" s="57">
        <v>0.84</v>
      </c>
      <c r="D6" s="57">
        <v>0.29</v>
      </c>
      <c r="E6" s="57">
        <v>0.35</v>
      </c>
      <c r="F6" s="59">
        <v>0.52</v>
      </c>
    </row>
    <row r="7" spans="1:6" s="60" customFormat="1" ht="12.75" hidden="1">
      <c r="A7" s="54"/>
      <c r="B7" s="55" t="s">
        <v>64</v>
      </c>
      <c r="C7" s="57">
        <v>0.86</v>
      </c>
      <c r="D7" s="57">
        <v>0.29</v>
      </c>
      <c r="E7" s="57">
        <v>0.35</v>
      </c>
      <c r="F7" s="61">
        <v>0.53</v>
      </c>
    </row>
    <row r="8" spans="1:6" s="60" customFormat="1" ht="12.75" hidden="1">
      <c r="A8" s="71"/>
      <c r="B8" s="69" t="s">
        <v>66</v>
      </c>
      <c r="C8" s="64">
        <v>0.23</v>
      </c>
      <c r="D8" s="64">
        <v>0.23</v>
      </c>
      <c r="E8" s="64">
        <v>0.23</v>
      </c>
      <c r="F8" s="59">
        <v>0.23</v>
      </c>
    </row>
    <row r="9" spans="1:6" s="60" customFormat="1" ht="12.75" hidden="1">
      <c r="A9" s="54"/>
      <c r="B9" s="55" t="s">
        <v>51</v>
      </c>
      <c r="C9" s="57">
        <v>0.1</v>
      </c>
      <c r="D9" s="72">
        <v>0.1</v>
      </c>
      <c r="E9" s="57">
        <v>0.1</v>
      </c>
      <c r="F9" s="58">
        <v>0.04</v>
      </c>
    </row>
    <row r="10" spans="1:6" ht="25.5">
      <c r="A10" s="2" t="s">
        <v>3</v>
      </c>
      <c r="B10" s="52" t="s">
        <v>48</v>
      </c>
      <c r="C10" s="31">
        <f>C11+C12+C13+C14+C15+C16</f>
        <v>3.13</v>
      </c>
      <c r="D10" s="31">
        <f>D11+D12+D13+D14+D15+D16</f>
        <v>5.28</v>
      </c>
      <c r="E10" s="31">
        <f>E11+E12+E13+E14+E15+E16</f>
        <v>5.28</v>
      </c>
      <c r="F10" s="31">
        <f>F11+F12+F13+F14+F15+F16</f>
        <v>2.16</v>
      </c>
    </row>
    <row r="11" spans="1:6" ht="12.75">
      <c r="A11" s="4"/>
      <c r="B11" s="24" t="s">
        <v>53</v>
      </c>
      <c r="C11" s="8">
        <v>0.63</v>
      </c>
      <c r="D11" s="8">
        <v>0.75</v>
      </c>
      <c r="E11" s="8">
        <v>0.75</v>
      </c>
      <c r="F11" s="20">
        <v>0.76</v>
      </c>
    </row>
    <row r="12" spans="1:6" ht="25.5">
      <c r="A12" s="4"/>
      <c r="B12" s="24" t="s">
        <v>58</v>
      </c>
      <c r="C12" s="8">
        <v>1.15</v>
      </c>
      <c r="D12" s="8">
        <v>1.36</v>
      </c>
      <c r="E12" s="8">
        <v>1.36</v>
      </c>
      <c r="F12" s="20">
        <v>0.97</v>
      </c>
    </row>
    <row r="13" spans="1:6" ht="13.5" customHeight="1">
      <c r="A13" s="4"/>
      <c r="B13" s="24" t="s">
        <v>52</v>
      </c>
      <c r="C13" s="8">
        <v>0.69</v>
      </c>
      <c r="D13" s="8">
        <v>0.69</v>
      </c>
      <c r="E13" s="8">
        <v>0.69</v>
      </c>
      <c r="F13" s="20">
        <v>0.22</v>
      </c>
    </row>
    <row r="14" spans="1:6" ht="15.75" customHeight="1">
      <c r="A14" s="4"/>
      <c r="B14" s="5" t="s">
        <v>57</v>
      </c>
      <c r="C14" s="8">
        <v>0.33</v>
      </c>
      <c r="D14" s="7">
        <v>0.33</v>
      </c>
      <c r="E14" s="8">
        <v>0.33</v>
      </c>
      <c r="F14" s="20">
        <v>0.21</v>
      </c>
    </row>
    <row r="15" spans="1:6" ht="25.5">
      <c r="A15" s="4"/>
      <c r="B15" s="24" t="s">
        <v>31</v>
      </c>
      <c r="C15" s="8">
        <v>0</v>
      </c>
      <c r="D15" s="8">
        <v>2.15</v>
      </c>
      <c r="E15" s="8">
        <v>2.15</v>
      </c>
      <c r="F15" s="20">
        <v>0</v>
      </c>
    </row>
    <row r="16" spans="1:6" ht="12.75">
      <c r="A16" s="4"/>
      <c r="B16" s="9" t="s">
        <v>59</v>
      </c>
      <c r="C16" s="8">
        <v>0.33</v>
      </c>
      <c r="D16" s="7">
        <v>0</v>
      </c>
      <c r="E16" s="22">
        <v>0</v>
      </c>
      <c r="F16" s="6">
        <v>0</v>
      </c>
    </row>
    <row r="17" spans="1:9" ht="28.5" customHeight="1">
      <c r="A17" s="4"/>
      <c r="B17" s="50" t="s">
        <v>60</v>
      </c>
      <c r="C17" s="8">
        <v>0.15</v>
      </c>
      <c r="D17" s="22">
        <v>0</v>
      </c>
      <c r="E17" s="19">
        <v>0</v>
      </c>
      <c r="F17" s="6">
        <v>0</v>
      </c>
      <c r="G17" s="23"/>
      <c r="H17" s="25"/>
      <c r="I17" s="25"/>
    </row>
    <row r="18" spans="1:6" ht="12.75">
      <c r="A18" s="4" t="s">
        <v>4</v>
      </c>
      <c r="B18" s="9" t="s">
        <v>33</v>
      </c>
      <c r="C18" s="8">
        <v>2.8</v>
      </c>
      <c r="D18" s="7">
        <v>0</v>
      </c>
      <c r="E18" s="22">
        <v>0</v>
      </c>
      <c r="F18" s="6">
        <v>0</v>
      </c>
    </row>
    <row r="19" spans="1:6" ht="12.75">
      <c r="A19" s="4" t="s">
        <v>27</v>
      </c>
      <c r="B19" s="5" t="s">
        <v>29</v>
      </c>
      <c r="C19" s="8">
        <v>0.24</v>
      </c>
      <c r="D19" s="7">
        <v>0</v>
      </c>
      <c r="E19" s="22">
        <v>0</v>
      </c>
      <c r="F19" s="6">
        <v>0</v>
      </c>
    </row>
    <row r="20" spans="1:6" ht="25.5">
      <c r="A20" s="4" t="s">
        <v>5</v>
      </c>
      <c r="B20" s="5" t="s">
        <v>30</v>
      </c>
      <c r="C20" s="8">
        <f>C21+C22+C24+C25+C26</f>
        <v>5.58</v>
      </c>
      <c r="D20" s="8">
        <f>D21+D22+D24+D25+D26</f>
        <v>4.7</v>
      </c>
      <c r="E20" s="8">
        <f>E21+E22+E24+E25+E26</f>
        <v>4.7</v>
      </c>
      <c r="F20" s="8">
        <f>F21+F22+F24+F25+F26</f>
        <v>3.78</v>
      </c>
    </row>
    <row r="21" spans="1:6" ht="13.5" customHeight="1">
      <c r="A21" s="4" t="s">
        <v>74</v>
      </c>
      <c r="B21" s="9" t="s">
        <v>7</v>
      </c>
      <c r="C21" s="8">
        <v>1.81</v>
      </c>
      <c r="D21" s="7">
        <v>1.81</v>
      </c>
      <c r="E21" s="22">
        <v>1.81</v>
      </c>
      <c r="F21" s="6">
        <v>0.89</v>
      </c>
    </row>
    <row r="22" spans="1:6" ht="12.75">
      <c r="A22" s="4" t="s">
        <v>75</v>
      </c>
      <c r="B22" s="9" t="s">
        <v>8</v>
      </c>
      <c r="C22" s="8">
        <v>1.7</v>
      </c>
      <c r="D22" s="8">
        <v>2.78</v>
      </c>
      <c r="E22" s="22">
        <v>2.78</v>
      </c>
      <c r="F22" s="6">
        <v>2.78</v>
      </c>
    </row>
    <row r="23" spans="1:8" ht="12.75">
      <c r="A23" s="4"/>
      <c r="B23" s="9" t="s">
        <v>41</v>
      </c>
      <c r="C23" s="8">
        <v>0.12</v>
      </c>
      <c r="D23" s="8">
        <v>0.12</v>
      </c>
      <c r="E23" s="19">
        <v>0.12</v>
      </c>
      <c r="F23" s="6">
        <v>0.12</v>
      </c>
      <c r="G23" s="23"/>
      <c r="H23" s="25"/>
    </row>
    <row r="24" spans="1:6" ht="12.75">
      <c r="A24" s="4" t="s">
        <v>76</v>
      </c>
      <c r="B24" s="9" t="s">
        <v>9</v>
      </c>
      <c r="C24" s="8">
        <v>1.96</v>
      </c>
      <c r="D24" s="7">
        <v>0</v>
      </c>
      <c r="E24" s="22">
        <v>0</v>
      </c>
      <c r="F24" s="6">
        <v>0</v>
      </c>
    </row>
    <row r="25" spans="1:6" ht="12.75">
      <c r="A25" s="4" t="s">
        <v>77</v>
      </c>
      <c r="B25" s="9" t="s">
        <v>10</v>
      </c>
      <c r="C25" s="8">
        <v>0.08</v>
      </c>
      <c r="D25" s="7">
        <v>0.08</v>
      </c>
      <c r="E25" s="22">
        <v>0.08</v>
      </c>
      <c r="F25" s="6">
        <v>0.08</v>
      </c>
    </row>
    <row r="26" spans="1:6" ht="12.75">
      <c r="A26" s="4" t="s">
        <v>78</v>
      </c>
      <c r="B26" s="9" t="s">
        <v>11</v>
      </c>
      <c r="C26" s="8">
        <v>0.03</v>
      </c>
      <c r="D26" s="7">
        <v>0.03</v>
      </c>
      <c r="E26" s="22">
        <v>0.03</v>
      </c>
      <c r="F26" s="6">
        <v>0.03</v>
      </c>
    </row>
    <row r="27" spans="1:10" ht="12.75">
      <c r="A27" s="4" t="s">
        <v>6</v>
      </c>
      <c r="B27" s="9" t="s">
        <v>28</v>
      </c>
      <c r="C27" s="8">
        <v>0.95</v>
      </c>
      <c r="D27" s="8">
        <v>0.95</v>
      </c>
      <c r="E27" s="8">
        <v>0.95</v>
      </c>
      <c r="F27" s="6">
        <v>0.95</v>
      </c>
      <c r="G27" s="23"/>
      <c r="H27" s="25"/>
      <c r="I27" s="25"/>
      <c r="J27" s="25"/>
    </row>
    <row r="28" spans="1:6" ht="12.75">
      <c r="A28" s="4" t="s">
        <v>12</v>
      </c>
      <c r="B28" s="24" t="s">
        <v>37</v>
      </c>
      <c r="C28" s="8">
        <v>0.21</v>
      </c>
      <c r="D28" s="8">
        <v>0.21</v>
      </c>
      <c r="E28" s="8">
        <v>0.21</v>
      </c>
      <c r="F28" s="6">
        <v>0.21</v>
      </c>
    </row>
    <row r="29" spans="1:6" ht="12.75">
      <c r="A29" s="4" t="s">
        <v>13</v>
      </c>
      <c r="B29" s="3" t="s">
        <v>32</v>
      </c>
      <c r="C29" s="31">
        <v>1</v>
      </c>
      <c r="D29" s="32">
        <v>1</v>
      </c>
      <c r="E29" s="34">
        <v>1</v>
      </c>
      <c r="F29" s="35">
        <v>1</v>
      </c>
    </row>
    <row r="30" spans="1:6" ht="12.75">
      <c r="A30" s="4" t="s">
        <v>17</v>
      </c>
      <c r="B30" s="9" t="s">
        <v>62</v>
      </c>
      <c r="C30" s="8">
        <v>0.64</v>
      </c>
      <c r="D30" s="7">
        <v>0.64</v>
      </c>
      <c r="E30" s="22">
        <v>0.64</v>
      </c>
      <c r="F30" s="6">
        <v>0.64</v>
      </c>
    </row>
    <row r="31" spans="1:6" ht="12.75">
      <c r="A31" s="4" t="s">
        <v>18</v>
      </c>
      <c r="B31" s="24" t="s">
        <v>38</v>
      </c>
      <c r="C31" s="8">
        <v>3.03</v>
      </c>
      <c r="D31" s="8">
        <v>3.03</v>
      </c>
      <c r="E31" s="22">
        <v>3.03</v>
      </c>
      <c r="F31" s="6">
        <v>0</v>
      </c>
    </row>
    <row r="32" spans="1:6" ht="13.5" thickBot="1">
      <c r="A32" s="30" t="s">
        <v>34</v>
      </c>
      <c r="B32" s="44" t="s">
        <v>39</v>
      </c>
      <c r="C32" s="45">
        <v>2.84</v>
      </c>
      <c r="D32" s="45">
        <v>2.84</v>
      </c>
      <c r="E32" s="46">
        <v>2.84</v>
      </c>
      <c r="F32" s="47">
        <v>0</v>
      </c>
    </row>
    <row r="33" spans="1:18" ht="15.75" thickBot="1">
      <c r="A33" s="10"/>
      <c r="B33" s="11" t="s">
        <v>19</v>
      </c>
      <c r="C33" s="48">
        <f>C5+C10+C18+C19+C20+C27+C28+C29+C30+C31+C32</f>
        <v>22.49</v>
      </c>
      <c r="D33" s="48">
        <f>D5+D10+D18+D19+D20+D27+D28+D29+D30+D31+D32</f>
        <v>19.560000000000002</v>
      </c>
      <c r="E33" s="48">
        <f>E5+E10+E18+E19+E20+E27+E28+E29+E30+E31+E32</f>
        <v>19.680000000000003</v>
      </c>
      <c r="F33" s="48">
        <f>F5+F10+F18+F19+F20+F27+F28+F29+F30+F31+F32</f>
        <v>10.06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6" ht="12.75">
      <c r="A34" s="13"/>
      <c r="B34" s="14" t="s">
        <v>22</v>
      </c>
      <c r="C34" s="25"/>
      <c r="D34" s="25"/>
      <c r="E34" s="25"/>
      <c r="F34" s="25"/>
    </row>
    <row r="35" spans="1:6" ht="12.75">
      <c r="A35" s="13"/>
      <c r="B35" s="14" t="s">
        <v>23</v>
      </c>
      <c r="C35" s="25"/>
      <c r="D35" s="25"/>
      <c r="E35" s="25"/>
      <c r="F35" s="25"/>
    </row>
    <row r="36" ht="12.75">
      <c r="A36" s="13"/>
    </row>
    <row r="37" spans="1:6" ht="12.75">
      <c r="A37" s="13"/>
      <c r="C37" s="43"/>
      <c r="D37" s="43"/>
      <c r="E37" s="43"/>
      <c r="F37" s="43"/>
    </row>
    <row r="38" ht="12.75">
      <c r="A38" s="13"/>
    </row>
    <row r="39" ht="12.75">
      <c r="A39" s="13"/>
    </row>
    <row r="40" spans="1:2" ht="12.75">
      <c r="A40" s="13"/>
      <c r="B40" s="14" t="s">
        <v>46</v>
      </c>
    </row>
    <row r="41" spans="1:2" ht="12.75">
      <c r="A41" s="13"/>
      <c r="B41" s="14"/>
    </row>
    <row r="42" spans="1:2" ht="12.75">
      <c r="A42" s="13"/>
      <c r="B42" s="14"/>
    </row>
    <row r="43" spans="1:2" ht="12.75">
      <c r="A43" s="13"/>
      <c r="B43" s="14"/>
    </row>
    <row r="44" spans="1:2" ht="12.75">
      <c r="A44" s="13"/>
      <c r="B44" s="14"/>
    </row>
    <row r="45" spans="1:2" ht="12.75">
      <c r="A45" s="13"/>
      <c r="B45" s="14"/>
    </row>
    <row r="46" spans="1:2" ht="12.75">
      <c r="A46" s="13"/>
      <c r="B46" s="14"/>
    </row>
    <row r="47" spans="1:2" ht="12.75">
      <c r="A47" s="13"/>
      <c r="B47" s="14"/>
    </row>
    <row r="48" spans="1:2" ht="12.75">
      <c r="A48" s="13"/>
      <c r="B48" s="14"/>
    </row>
    <row r="49" spans="1:2" ht="12.75">
      <c r="A49" s="13"/>
      <c r="B49" s="14"/>
    </row>
    <row r="50" spans="1:2" ht="12.75">
      <c r="A50" s="13"/>
      <c r="B50" s="14"/>
    </row>
    <row r="51" spans="1:2" ht="12.75">
      <c r="A51" s="13"/>
      <c r="B51" s="14"/>
    </row>
    <row r="52" spans="1:2" ht="12.75">
      <c r="A52" s="13"/>
      <c r="B52" s="14"/>
    </row>
    <row r="53" spans="1:2" ht="12.75">
      <c r="A53" s="13"/>
      <c r="B53" s="14"/>
    </row>
    <row r="54" spans="1:2" ht="12.75">
      <c r="A54" s="13"/>
      <c r="B54" s="14"/>
    </row>
    <row r="55" spans="1:2" ht="12.75">
      <c r="A55" s="13"/>
      <c r="B55" s="14"/>
    </row>
    <row r="56" spans="1:2" ht="12.75">
      <c r="A56" s="13"/>
      <c r="B56" s="14"/>
    </row>
    <row r="57" spans="1:2" ht="12.75">
      <c r="A57" s="13"/>
      <c r="B57" s="14"/>
    </row>
    <row r="58" spans="1:2" ht="12.75">
      <c r="A58" s="13"/>
      <c r="B58" s="14"/>
    </row>
    <row r="59" spans="1:2" ht="12.75">
      <c r="A59" s="13"/>
      <c r="B59" s="14"/>
    </row>
    <row r="60" spans="1:2" ht="12.75">
      <c r="A60" s="13"/>
      <c r="B60" s="14"/>
    </row>
    <row r="61" spans="1:2" ht="12.75">
      <c r="A61" s="14"/>
      <c r="B61" s="14"/>
    </row>
    <row r="62" spans="1:2" ht="12.75">
      <c r="A62" s="14"/>
      <c r="B62" s="14"/>
    </row>
    <row r="63" spans="1:2" ht="12.75">
      <c r="A63" s="14"/>
      <c r="B63" s="14"/>
    </row>
    <row r="64" spans="1:2" ht="12.75">
      <c r="A64" s="14"/>
      <c r="B64" s="14"/>
    </row>
    <row r="65" spans="1:2" ht="12.75">
      <c r="A65" s="14"/>
      <c r="B65" s="14"/>
    </row>
    <row r="66" spans="1:2" ht="12.75">
      <c r="A66" s="14"/>
      <c r="B66" s="14"/>
    </row>
    <row r="67" spans="1:2" ht="12.75">
      <c r="A67" s="14"/>
      <c r="B67" s="14"/>
    </row>
    <row r="68" spans="1:2" ht="12.75">
      <c r="A68" s="14"/>
      <c r="B68" s="14"/>
    </row>
    <row r="69" spans="1:2" ht="12.75">
      <c r="A69" s="14"/>
      <c r="B69" s="14"/>
    </row>
    <row r="70" spans="1:2" ht="12.75">
      <c r="A70" s="14"/>
      <c r="B70" s="14"/>
    </row>
    <row r="71" spans="1:2" ht="12.75">
      <c r="A71" s="14"/>
      <c r="B71" s="14"/>
    </row>
    <row r="72" spans="1:2" ht="12.75">
      <c r="A72" s="15"/>
      <c r="B72" s="14"/>
    </row>
    <row r="73" spans="1:2" ht="12.75">
      <c r="A73" s="15"/>
      <c r="B73" s="14"/>
    </row>
    <row r="74" spans="1:2" ht="12.75">
      <c r="A74" s="15"/>
      <c r="B74" s="14"/>
    </row>
    <row r="75" spans="1:2" ht="12.75">
      <c r="A75" s="15"/>
      <c r="B75" s="14"/>
    </row>
    <row r="76" spans="1:2" ht="12.75">
      <c r="A76" s="15"/>
      <c r="B76" s="14"/>
    </row>
    <row r="77" spans="1:2" ht="12.75">
      <c r="A77" s="15"/>
      <c r="B77" s="14"/>
    </row>
    <row r="78" spans="1:2" ht="12.75">
      <c r="A78" s="15"/>
      <c r="B78" s="14"/>
    </row>
    <row r="79" spans="1:2" ht="12.75">
      <c r="A79" s="15"/>
      <c r="B79" s="14"/>
    </row>
    <row r="80" spans="1:2" ht="12.75">
      <c r="A80" s="15"/>
      <c r="B80" s="14"/>
    </row>
    <row r="81" spans="1:2" ht="12.75">
      <c r="A81" s="15"/>
      <c r="B81" s="14"/>
    </row>
    <row r="82" spans="1:2" ht="12.75">
      <c r="A82" s="15"/>
      <c r="B82" s="14"/>
    </row>
    <row r="83" spans="1:2" ht="12.75">
      <c r="A83" s="15"/>
      <c r="B83" s="14"/>
    </row>
    <row r="84" spans="1:2" ht="12.75">
      <c r="A84" s="15"/>
      <c r="B84" s="14"/>
    </row>
    <row r="85" spans="1:2" ht="12.75">
      <c r="A85" s="15"/>
      <c r="B85" s="14"/>
    </row>
    <row r="86" spans="1:2" ht="12.75">
      <c r="A86" s="15"/>
      <c r="B86" s="14"/>
    </row>
    <row r="87" spans="1:2" ht="12.75">
      <c r="A87" s="15"/>
      <c r="B87" s="14"/>
    </row>
    <row r="88" spans="1:2" ht="12.75">
      <c r="A88" s="15"/>
      <c r="B88" s="14"/>
    </row>
    <row r="89" spans="1:2" ht="12.75">
      <c r="A89" s="15"/>
      <c r="B89" s="14"/>
    </row>
    <row r="90" spans="1:2" ht="12.75">
      <c r="A90" s="15"/>
      <c r="B90" s="14"/>
    </row>
    <row r="91" spans="1:2" ht="12.75">
      <c r="A91" s="15"/>
      <c r="B91" s="14"/>
    </row>
    <row r="92" spans="1:2" ht="12.75">
      <c r="A92" s="15"/>
      <c r="B92" s="14"/>
    </row>
    <row r="93" spans="1:2" ht="12.75">
      <c r="A93" s="15"/>
      <c r="B93" s="14"/>
    </row>
    <row r="94" spans="1:2" ht="12.75">
      <c r="A94" s="15"/>
      <c r="B94" s="14"/>
    </row>
    <row r="95" spans="1:2" ht="12.75">
      <c r="A95" s="15"/>
      <c r="B95" s="14"/>
    </row>
    <row r="96" spans="1:2" ht="12.75">
      <c r="A96" s="15"/>
      <c r="B96" s="14"/>
    </row>
    <row r="97" spans="1:2" ht="12.75">
      <c r="A97" s="15"/>
      <c r="B97" s="14"/>
    </row>
    <row r="98" spans="1:2" ht="12.75">
      <c r="A98" s="15"/>
      <c r="B98" s="14"/>
    </row>
    <row r="99" spans="1:2" ht="12.75">
      <c r="A99" s="15"/>
      <c r="B99" s="14"/>
    </row>
    <row r="100" spans="1:2" ht="12.75">
      <c r="A100" s="15"/>
      <c r="B100" s="14"/>
    </row>
    <row r="101" spans="1:2" ht="12.75">
      <c r="A101" s="15"/>
      <c r="B101" s="14"/>
    </row>
    <row r="102" spans="1:2" ht="12.75">
      <c r="A102" s="15"/>
      <c r="B102" s="14"/>
    </row>
    <row r="103" spans="1:2" ht="12.75">
      <c r="A103" s="15"/>
      <c r="B103" s="14"/>
    </row>
    <row r="104" spans="1:2" ht="12.75">
      <c r="A104" s="15"/>
      <c r="B104" s="14"/>
    </row>
    <row r="105" spans="1:2" ht="12.75">
      <c r="A105" s="15"/>
      <c r="B105" s="14"/>
    </row>
    <row r="106" spans="1:2" ht="12.75">
      <c r="A106" s="15"/>
      <c r="B106" s="14"/>
    </row>
    <row r="107" ht="12.75">
      <c r="B107" s="16"/>
    </row>
    <row r="108" ht="12.75">
      <c r="B108" s="16"/>
    </row>
    <row r="109" ht="12.75">
      <c r="B109" s="16"/>
    </row>
    <row r="110" ht="12.75">
      <c r="B110" s="16"/>
    </row>
    <row r="111" ht="12.75">
      <c r="B111" s="16"/>
    </row>
    <row r="112" ht="12.75">
      <c r="B112" s="16"/>
    </row>
    <row r="113" ht="12.75">
      <c r="B113" s="16"/>
    </row>
    <row r="114" ht="12.75">
      <c r="B114" s="16"/>
    </row>
    <row r="115" ht="12.75">
      <c r="B115" s="16"/>
    </row>
    <row r="116" ht="12.75">
      <c r="B116" s="16"/>
    </row>
    <row r="117" ht="12.75">
      <c r="B117" s="16"/>
    </row>
    <row r="118" ht="12.75">
      <c r="B118" s="16"/>
    </row>
    <row r="119" ht="12.75">
      <c r="B119" s="16"/>
    </row>
    <row r="120" ht="12.75">
      <c r="B120" s="16"/>
    </row>
    <row r="121" ht="12.75">
      <c r="B121" s="16"/>
    </row>
    <row r="122" ht="12.75">
      <c r="B122" s="16"/>
    </row>
    <row r="123" ht="12.75">
      <c r="B123" s="16"/>
    </row>
    <row r="124" ht="12.75">
      <c r="B124" s="16"/>
    </row>
    <row r="125" ht="12.75">
      <c r="B125" s="16"/>
    </row>
    <row r="126" ht="12.75">
      <c r="B126" s="16"/>
    </row>
    <row r="127" ht="12.75">
      <c r="B127" s="16"/>
    </row>
    <row r="128" ht="12.75">
      <c r="B128" s="16"/>
    </row>
    <row r="129" ht="12.75">
      <c r="B129" s="16"/>
    </row>
    <row r="130" ht="12.75">
      <c r="B130" s="16"/>
    </row>
    <row r="131" ht="12.75">
      <c r="B131" s="16"/>
    </row>
    <row r="132" ht="12.75">
      <c r="B132" s="16"/>
    </row>
    <row r="133" ht="12.75">
      <c r="B133" s="16"/>
    </row>
    <row r="134" ht="12.75">
      <c r="B134" s="16"/>
    </row>
    <row r="135" ht="12.75">
      <c r="B135" s="16"/>
    </row>
    <row r="136" ht="12.75">
      <c r="B136" s="16"/>
    </row>
    <row r="137" ht="12.75">
      <c r="B137" s="16"/>
    </row>
    <row r="138" ht="12.75">
      <c r="B138" s="16"/>
    </row>
    <row r="139" ht="12.75">
      <c r="B139" s="16"/>
    </row>
    <row r="140" ht="12.75">
      <c r="B140" s="16"/>
    </row>
    <row r="141" ht="12.75">
      <c r="B141" s="16"/>
    </row>
    <row r="142" ht="12.75">
      <c r="B142" s="16"/>
    </row>
    <row r="143" ht="12.75">
      <c r="B143" s="16"/>
    </row>
    <row r="144" ht="12.75">
      <c r="B144" s="16"/>
    </row>
    <row r="145" ht="12.75">
      <c r="B145" s="16"/>
    </row>
    <row r="146" ht="12.75">
      <c r="B146" s="16"/>
    </row>
    <row r="147" ht="12.75">
      <c r="B147" s="16"/>
    </row>
    <row r="148" ht="12.75">
      <c r="B148" s="16"/>
    </row>
    <row r="149" ht="12.75">
      <c r="B149" s="16"/>
    </row>
    <row r="150" ht="12.75">
      <c r="B150" s="16"/>
    </row>
    <row r="151" ht="12.75">
      <c r="B151" s="16"/>
    </row>
    <row r="152" ht="12.75">
      <c r="B152" s="16"/>
    </row>
    <row r="153" ht="12.75">
      <c r="B153" s="16"/>
    </row>
    <row r="154" ht="12.75">
      <c r="B154" s="16"/>
    </row>
    <row r="155" ht="12.75">
      <c r="B155" s="16"/>
    </row>
    <row r="156" ht="12.75">
      <c r="B156" s="16"/>
    </row>
    <row r="157" ht="12.75">
      <c r="B157" s="16"/>
    </row>
    <row r="158" ht="12.75">
      <c r="B158" s="16"/>
    </row>
    <row r="159" ht="12.75">
      <c r="B159" s="16"/>
    </row>
    <row r="160" ht="12.75">
      <c r="B160" s="16"/>
    </row>
    <row r="161" ht="12.75">
      <c r="B161" s="16"/>
    </row>
    <row r="162" ht="12.75">
      <c r="B162" s="16"/>
    </row>
    <row r="163" ht="12.75">
      <c r="B163" s="16"/>
    </row>
    <row r="164" ht="12.75">
      <c r="B164" s="16"/>
    </row>
    <row r="165" ht="12.75">
      <c r="B165" s="16"/>
    </row>
    <row r="166" ht="12.75">
      <c r="B166" s="16"/>
    </row>
    <row r="167" ht="12.75">
      <c r="B167" s="16"/>
    </row>
    <row r="168" ht="12.75">
      <c r="B168" s="16"/>
    </row>
    <row r="169" ht="12.75">
      <c r="B169" s="16"/>
    </row>
    <row r="170" ht="12.75">
      <c r="B170" s="16"/>
    </row>
    <row r="171" ht="12.75">
      <c r="B171" s="16"/>
    </row>
    <row r="172" ht="12.75">
      <c r="B172" s="16"/>
    </row>
    <row r="173" ht="12.75">
      <c r="B173" s="16"/>
    </row>
    <row r="174" ht="12.75">
      <c r="B174" s="16"/>
    </row>
    <row r="175" ht="12.75">
      <c r="B175" s="16"/>
    </row>
    <row r="176" ht="12.75">
      <c r="B176" s="16"/>
    </row>
    <row r="177" ht="12.75">
      <c r="B177" s="16"/>
    </row>
    <row r="178" ht="12.75">
      <c r="B178" s="16"/>
    </row>
    <row r="179" ht="12.75">
      <c r="B179" s="16"/>
    </row>
    <row r="180" ht="12.75">
      <c r="B180" s="16"/>
    </row>
    <row r="181" ht="12.75">
      <c r="B181" s="16"/>
    </row>
    <row r="182" ht="12.75">
      <c r="B182" s="16"/>
    </row>
    <row r="183" ht="12.75">
      <c r="B183" s="16"/>
    </row>
    <row r="184" ht="12.75">
      <c r="B184" s="16"/>
    </row>
    <row r="185" ht="12.75">
      <c r="B185" s="16"/>
    </row>
    <row r="186" ht="12.75">
      <c r="B186" s="16"/>
    </row>
    <row r="187" ht="12.75">
      <c r="B187" s="16"/>
    </row>
    <row r="188" ht="12.75">
      <c r="B188" s="16"/>
    </row>
    <row r="189" ht="12.75">
      <c r="B189" s="16"/>
    </row>
    <row r="190" ht="12.75">
      <c r="B190" s="16"/>
    </row>
    <row r="191" ht="12.75">
      <c r="B191" s="16"/>
    </row>
    <row r="192" ht="12.75">
      <c r="B192" s="16"/>
    </row>
    <row r="193" ht="12.75">
      <c r="B193" s="16"/>
    </row>
    <row r="194" ht="12.75">
      <c r="B194" s="16"/>
    </row>
    <row r="195" ht="12.75">
      <c r="B195" s="16"/>
    </row>
    <row r="196" ht="12.75">
      <c r="B196" s="16"/>
    </row>
    <row r="197" ht="12.75">
      <c r="B197" s="16"/>
    </row>
    <row r="198" ht="12.75">
      <c r="B198" s="16"/>
    </row>
    <row r="199" ht="12.75">
      <c r="B199" s="16"/>
    </row>
    <row r="200" ht="12.75">
      <c r="B200" s="16"/>
    </row>
    <row r="201" ht="12.75">
      <c r="B201" s="16"/>
    </row>
    <row r="202" ht="12.75">
      <c r="B202" s="16"/>
    </row>
    <row r="203" ht="12.75">
      <c r="B203" s="16"/>
    </row>
    <row r="204" ht="12.75">
      <c r="B204" s="16"/>
    </row>
    <row r="205" ht="12.75">
      <c r="B205" s="16"/>
    </row>
    <row r="206" ht="12.75">
      <c r="B206" s="16"/>
    </row>
    <row r="207" ht="12.75">
      <c r="B207" s="16"/>
    </row>
    <row r="208" ht="12.75">
      <c r="B208" s="16"/>
    </row>
    <row r="209" ht="12.75">
      <c r="B209" s="16"/>
    </row>
    <row r="210" ht="12.75">
      <c r="B210" s="16"/>
    </row>
    <row r="211" ht="12.75">
      <c r="B211" s="16"/>
    </row>
    <row r="212" ht="12.75">
      <c r="B212" s="16"/>
    </row>
    <row r="213" ht="12.75">
      <c r="B213" s="16"/>
    </row>
    <row r="214" ht="12.75">
      <c r="B214" s="16"/>
    </row>
    <row r="215" ht="12.75">
      <c r="B215" s="16"/>
    </row>
    <row r="216" ht="12.75">
      <c r="B216" s="16"/>
    </row>
    <row r="217" ht="12.75">
      <c r="B217" s="16"/>
    </row>
    <row r="218" ht="12.75">
      <c r="B218" s="16"/>
    </row>
    <row r="219" ht="12.75">
      <c r="B219" s="16"/>
    </row>
    <row r="220" ht="12.75">
      <c r="B220" s="16"/>
    </row>
    <row r="221" ht="12.75">
      <c r="B221" s="16"/>
    </row>
    <row r="222" ht="12.75">
      <c r="B222" s="16"/>
    </row>
  </sheetData>
  <sheetProtection/>
  <mergeCells count="5">
    <mergeCell ref="A1:F1"/>
    <mergeCell ref="A3:A4"/>
    <mergeCell ref="B3:B4"/>
    <mergeCell ref="A2:F2"/>
    <mergeCell ref="C3:F3"/>
  </mergeCells>
  <printOptions/>
  <pageMargins left="1.03" right="0.41" top="0.8" bottom="0.51" header="0.5" footer="0.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Сац Владимир Анатольевич</cp:lastModifiedBy>
  <cp:lastPrinted>2012-09-05T04:53:16Z</cp:lastPrinted>
  <dcterms:created xsi:type="dcterms:W3CDTF">2007-03-22T08:06:56Z</dcterms:created>
  <dcterms:modified xsi:type="dcterms:W3CDTF">2015-01-19T08:33:33Z</dcterms:modified>
  <cp:category/>
  <cp:version/>
  <cp:contentType/>
  <cp:contentStatus/>
</cp:coreProperties>
</file>